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 activeTab="2"/>
  </bookViews>
  <sheets>
    <sheet name="Település" sheetId="2" r:id="rId1"/>
    <sheet name="Sofőrök" sheetId="3" r:id="rId2"/>
    <sheet name="Járatok" sheetId="1" r:id="rId3"/>
    <sheet name="Menetrend_kész" sheetId="14" r:id="rId4"/>
    <sheet name="Menetrend_nyers" sheetId="5" r:id="rId5"/>
    <sheet name="Menet1_nyers" sheetId="4" r:id="rId6"/>
    <sheet name="Menet2_nyers" sheetId="6" r:id="rId7"/>
    <sheet name="Menet3_nyers" sheetId="7" r:id="rId8"/>
    <sheet name="Menet4_nyers" sheetId="8" r:id="rId9"/>
    <sheet name="Menet5_nyers" sheetId="9" r:id="rId10"/>
    <sheet name="Menet6_nyers" sheetId="10" r:id="rId11"/>
    <sheet name="Menet7_nyers" sheetId="11" r:id="rId12"/>
    <sheet name="Menet8_nyers" sheetId="12" r:id="rId13"/>
    <sheet name="Menet9_nyers" sheetId="13" r:id="rId14"/>
  </sheets>
  <definedNames>
    <definedName name="Jarat" localSheetId="2">Járatok!$A$2:$B$10</definedName>
    <definedName name="menet0" localSheetId="0">Település!$A$2:$A$21</definedName>
    <definedName name="menet1_1" localSheetId="5">Menet1_nyers!$A$1:$A$11</definedName>
    <definedName name="menet2" localSheetId="6">Menet2_nyers!$A$1:$A$14</definedName>
    <definedName name="menet3" localSheetId="7">Menet3_nyers!$A$1:$A$15</definedName>
    <definedName name="menet4" localSheetId="8">Menet4_nyers!$A$1:$A$16</definedName>
    <definedName name="menet5" localSheetId="9">Menet5_nyers!$A$1:$A$10</definedName>
    <definedName name="menet6" localSheetId="10">Menet6_nyers!$A$1:$A$16</definedName>
    <definedName name="menet7" localSheetId="11">Menet7_nyers!$A$1:$A$13</definedName>
    <definedName name="menet8" localSheetId="12">Menet8_nyers!$A$1:$A$10</definedName>
    <definedName name="menet9" localSheetId="13">Menet9_nyers!$A$1:$A$15</definedName>
    <definedName name="Sofor" localSheetId="1">Sofőrök!$A$2:$C$7</definedName>
  </definedNames>
  <calcPr calcId="145621"/>
</workbook>
</file>

<file path=xl/calcChain.xml><?xml version="1.0" encoding="utf-8"?>
<calcChain xmlns="http://schemas.openxmlformats.org/spreadsheetml/2006/main">
  <c r="C108" i="5" l="1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07" i="5"/>
  <c r="B121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07" i="5"/>
  <c r="C98" i="5"/>
  <c r="C99" i="5"/>
  <c r="C100" i="5"/>
  <c r="C101" i="5"/>
  <c r="C102" i="5"/>
  <c r="C103" i="5"/>
  <c r="C104" i="5"/>
  <c r="C105" i="5"/>
  <c r="C106" i="5"/>
  <c r="C97" i="5"/>
  <c r="B98" i="5"/>
  <c r="B99" i="5"/>
  <c r="B100" i="5"/>
  <c r="B101" i="5"/>
  <c r="B102" i="5"/>
  <c r="B103" i="5"/>
  <c r="B104" i="5"/>
  <c r="B105" i="5"/>
  <c r="B106" i="5"/>
  <c r="B97" i="5"/>
  <c r="C85" i="5"/>
  <c r="C86" i="5"/>
  <c r="C87" i="5"/>
  <c r="C88" i="5"/>
  <c r="C89" i="5"/>
  <c r="C90" i="5"/>
  <c r="C91" i="5"/>
  <c r="C92" i="5"/>
  <c r="C93" i="5"/>
  <c r="C94" i="5"/>
  <c r="C95" i="5"/>
  <c r="C96" i="5"/>
  <c r="C84" i="5"/>
  <c r="B85" i="5"/>
  <c r="B86" i="5"/>
  <c r="B87" i="5"/>
  <c r="B88" i="5"/>
  <c r="B89" i="5"/>
  <c r="B90" i="5"/>
  <c r="B91" i="5"/>
  <c r="B92" i="5"/>
  <c r="B93" i="5"/>
  <c r="B94" i="5"/>
  <c r="B95" i="5"/>
  <c r="B96" i="5"/>
  <c r="B84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68" i="5"/>
  <c r="C60" i="5"/>
  <c r="C61" i="5"/>
  <c r="C62" i="5"/>
  <c r="C63" i="5"/>
  <c r="C64" i="5"/>
  <c r="C65" i="5"/>
  <c r="C66" i="5"/>
  <c r="C67" i="5"/>
  <c r="C58" i="5"/>
  <c r="C59" i="5"/>
  <c r="C52" i="5"/>
  <c r="C53" i="5"/>
  <c r="C54" i="5"/>
  <c r="C55" i="5"/>
  <c r="C56" i="5"/>
  <c r="C57" i="5"/>
  <c r="C51" i="5"/>
  <c r="C40" i="5"/>
  <c r="C41" i="5"/>
  <c r="C39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68" i="5"/>
  <c r="B59" i="5"/>
  <c r="B60" i="5"/>
  <c r="B61" i="5"/>
  <c r="B62" i="5"/>
  <c r="B63" i="5"/>
  <c r="B64" i="5"/>
  <c r="B65" i="5"/>
  <c r="B66" i="5"/>
  <c r="B67" i="5"/>
  <c r="B58" i="5"/>
  <c r="C43" i="5"/>
  <c r="C44" i="5"/>
  <c r="C45" i="5"/>
  <c r="C46" i="5"/>
  <c r="C47" i="5"/>
  <c r="C48" i="5"/>
  <c r="C49" i="5"/>
  <c r="C50" i="5"/>
  <c r="C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42" i="5"/>
  <c r="C28" i="5"/>
  <c r="C29" i="5"/>
  <c r="C30" i="5"/>
  <c r="C31" i="5"/>
  <c r="C32" i="5"/>
  <c r="C33" i="5"/>
  <c r="C34" i="5"/>
  <c r="C35" i="5"/>
  <c r="C36" i="5"/>
  <c r="C37" i="5"/>
  <c r="C38" i="5"/>
  <c r="C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27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13" i="5"/>
  <c r="B26" i="5"/>
  <c r="B24" i="5"/>
  <c r="B25" i="5"/>
  <c r="B14" i="5"/>
  <c r="B15" i="5"/>
  <c r="B16" i="5"/>
  <c r="B17" i="5"/>
  <c r="B18" i="5"/>
  <c r="B19" i="5"/>
  <c r="B20" i="5"/>
  <c r="B21" i="5"/>
  <c r="B22" i="5"/>
  <c r="B23" i="5"/>
  <c r="B13" i="5"/>
  <c r="B12" i="5"/>
  <c r="C4" i="5"/>
  <c r="C5" i="5"/>
  <c r="C6" i="5"/>
  <c r="C7" i="5"/>
  <c r="C8" i="5"/>
  <c r="C9" i="5"/>
  <c r="C10" i="5"/>
  <c r="C11" i="5"/>
  <c r="C12" i="5"/>
  <c r="C2" i="5"/>
  <c r="C3" i="5"/>
  <c r="B3" i="5"/>
  <c r="B4" i="5"/>
  <c r="B5" i="5"/>
  <c r="B6" i="5"/>
  <c r="B7" i="5"/>
  <c r="B8" i="5"/>
  <c r="B9" i="5"/>
  <c r="B10" i="5"/>
  <c r="B11" i="5"/>
  <c r="B2" i="5"/>
</calcChain>
</file>

<file path=xl/connections.xml><?xml version="1.0" encoding="utf-8"?>
<connections xmlns="http://schemas.openxmlformats.org/spreadsheetml/2006/main">
  <connection id="1" name="Jarat" type="6" refreshedVersion="4" background="1" saveData="1">
    <textPr codePage="1250" sourceFile="C:\Dropbox\Szakdoga anyagok\OKTV feladatok\2005-2006\3. forduló\Források a Járat (adatbázis-kezelés) feladathoz\Jarat.txt" decimal="," thousands=" ">
      <textFields count="2">
        <textField/>
        <textField/>
      </textFields>
    </textPr>
  </connection>
  <connection id="2" name="menet0" type="6" refreshedVersion="4" background="1" saveData="1">
    <textPr codePage="852" sourceFile="C:\Dropbox\Szakdoga anyagok\OKTV feladatok\2005-2006\3. forduló\Források a Járat (adatbázis-kezelés) feladathoz\menet0.txt" decimal="," thousands=" ">
      <textFields>
        <textField/>
      </textFields>
    </textPr>
  </connection>
  <connection id="3" name="menet1" type="6" refreshedVersion="4" background="1" saveData="1">
    <textPr codePage="852" sourceFile="C:\Dropbox\Szakdoga anyagok\OKTV feladatok\2005-2006\3. forduló\Források a Járat (adatbázis-kezelés) feladathoz\menet1.txt" decimal="," thousands=" ">
      <textFields>
        <textField/>
      </textFields>
    </textPr>
  </connection>
  <connection id="4" name="menet2" type="6" refreshedVersion="4" background="1" saveData="1">
    <textPr codePage="852" sourceFile="C:\Dropbox\Szakdoga anyagok\OKTV feladatok\2005-2006\3. forduló\Források a Járat (adatbázis-kezelés) feladathoz\menet2.txt" decimal="," thousands=" ">
      <textFields>
        <textField/>
      </textFields>
    </textPr>
  </connection>
  <connection id="5" name="menet3" type="6" refreshedVersion="4" background="1" saveData="1">
    <textPr codePage="852" sourceFile="C:\Dropbox\Szakdoga anyagok\OKTV feladatok\2005-2006\3. forduló\Források a Járat (adatbázis-kezelés) feladathoz\menet3.txt" decimal="," thousands=" ">
      <textFields>
        <textField/>
      </textFields>
    </textPr>
  </connection>
  <connection id="6" name="menet4" type="6" refreshedVersion="4" background="1" saveData="1">
    <textPr codePage="852" sourceFile="C:\Dropbox\Szakdoga anyagok\OKTV feladatok\2005-2006\3. forduló\Források a Járat (adatbázis-kezelés) feladathoz\menet4.txt" decimal="," thousands=" ">
      <textFields>
        <textField/>
      </textFields>
    </textPr>
  </connection>
  <connection id="7" name="menet5" type="6" refreshedVersion="4" background="1" saveData="1">
    <textPr codePage="852" sourceFile="C:\Dropbox\Szakdoga anyagok\OKTV feladatok\2005-2006\3. forduló\Források a Járat (adatbázis-kezelés) feladathoz\menet5.txt" decimal="," thousands=" ">
      <textFields>
        <textField/>
      </textFields>
    </textPr>
  </connection>
  <connection id="8" name="menet6" type="6" refreshedVersion="4" background="1" saveData="1">
    <textPr codePage="852" sourceFile="C:\Dropbox\Szakdoga anyagok\OKTV feladatok\2005-2006\3. forduló\Források a Járat (adatbázis-kezelés) feladathoz\menet6.txt" decimal="," thousands=" ">
      <textFields>
        <textField/>
      </textFields>
    </textPr>
  </connection>
  <connection id="9" name="menet7" type="6" refreshedVersion="4" background="1" saveData="1">
    <textPr codePage="852" sourceFile="C:\Dropbox\Szakdoga anyagok\OKTV feladatok\2005-2006\3. forduló\Források a Járat (adatbázis-kezelés) feladathoz\menet7.txt" decimal="," thousands=" ">
      <textFields>
        <textField/>
      </textFields>
    </textPr>
  </connection>
  <connection id="10" name="menet8" type="6" refreshedVersion="4" background="1" saveData="1">
    <textPr codePage="852" sourceFile="C:\Dropbox\Szakdoga anyagok\OKTV feladatok\2005-2006\3. forduló\Források a Járat (adatbázis-kezelés) feladathoz\menet8.txt" decimal="," thousands=" ">
      <textFields>
        <textField/>
      </textFields>
    </textPr>
  </connection>
  <connection id="11" name="menet9" type="6" refreshedVersion="4" background="1" saveData="1">
    <textPr codePage="852" sourceFile="C:\Dropbox\Szakdoga anyagok\OKTV feladatok\2005-2006\3. forduló\Források a Járat (adatbázis-kezelés) feladathoz\menet9.txt" decimal="," thousands=" ">
      <textFields>
        <textField/>
      </textFields>
    </textPr>
  </connection>
  <connection id="12" name="Sofor" type="6" refreshedVersion="4" background="1" saveData="1">
    <textPr codePage="1250" sourceFile="C:\Dropbox\Szakdoga anyagok\OKTV feladatok\2005-2006\3. forduló\Források a Járat (adatbázis-kezelés) feladathoz\Sofor.txt" decimal="," thousands=" 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<sst xmlns="http://schemas.openxmlformats.org/spreadsheetml/2006/main" count="278" uniqueCount="152">
  <si>
    <t>Budapest</t>
  </si>
  <si>
    <t>Érd</t>
  </si>
  <si>
    <t>Tárnok</t>
  </si>
  <si>
    <t>Martonvásár</t>
  </si>
  <si>
    <t>Baracska</t>
  </si>
  <si>
    <t>Pettend</t>
  </si>
  <si>
    <t>Kápolnásnyék</t>
  </si>
  <si>
    <t>Velence</t>
  </si>
  <si>
    <t>Velencefürdo</t>
  </si>
  <si>
    <t>Gárdony</t>
  </si>
  <si>
    <t>Agárd</t>
  </si>
  <si>
    <t>Dinnyés</t>
  </si>
  <si>
    <t>Székesfehérvár</t>
  </si>
  <si>
    <t>Szabadbattyán</t>
  </si>
  <si>
    <t>Lepsény</t>
  </si>
  <si>
    <t>Balatonaliga</t>
  </si>
  <si>
    <t>Balatonvillágos</t>
  </si>
  <si>
    <t>Szabadi-sóstó</t>
  </si>
  <si>
    <t>Balatonszabadi</t>
  </si>
  <si>
    <t>Siófok</t>
  </si>
  <si>
    <t>Járai Tamás</t>
  </si>
  <si>
    <t>Molnár Attila</t>
  </si>
  <si>
    <t>Mülner Géza</t>
  </si>
  <si>
    <t>Puskás Tibor</t>
  </si>
  <si>
    <t>Nyikos Péter</t>
  </si>
  <si>
    <t>Szántai Miklós</t>
  </si>
  <si>
    <t>Sofőrazonosító</t>
  </si>
  <si>
    <t>Sofőr_neve</t>
  </si>
  <si>
    <t>Tárnok 5,30</t>
  </si>
  <si>
    <t>Kápolnásnyék 6,13</t>
  </si>
  <si>
    <t>Velence 6,17</t>
  </si>
  <si>
    <t>Velencefürdo 6,27</t>
  </si>
  <si>
    <t>Gárdony 6,36</t>
  </si>
  <si>
    <t>Agárd 6,52</t>
  </si>
  <si>
    <t>Dinnyés 7,02</t>
  </si>
  <si>
    <t>Szabadbattyán 7,11</t>
  </si>
  <si>
    <t>Lepsény 7,20</t>
  </si>
  <si>
    <t>Balatonvillágos 7,40</t>
  </si>
  <si>
    <t>Szabadi-sóstó 7,51</t>
  </si>
  <si>
    <t>Járatazonosító</t>
  </si>
  <si>
    <t>Érkezés</t>
  </si>
  <si>
    <t>Település</t>
  </si>
  <si>
    <t>Tárnok 6,30</t>
  </si>
  <si>
    <t>Baracska 6,53</t>
  </si>
  <si>
    <t>Velence 7,19</t>
  </si>
  <si>
    <t>Velencefürdo 7,25</t>
  </si>
  <si>
    <t>Gárdony 7,36</t>
  </si>
  <si>
    <t>Agárd 7,54</t>
  </si>
  <si>
    <t>Dinnyés 8,02</t>
  </si>
  <si>
    <t>Székesfehérvár 8,09</t>
  </si>
  <si>
    <t>Lepsény 8,20</t>
  </si>
  <si>
    <t>Balatonaliga 8,32</t>
  </si>
  <si>
    <t>Balatonvillágos 8,44</t>
  </si>
  <si>
    <t>Szabadi-sóstó 8,55</t>
  </si>
  <si>
    <t>Balatonszabadi 9,07</t>
  </si>
  <si>
    <t>Siófok 9,27</t>
  </si>
  <si>
    <t>Tárnok 7,30</t>
  </si>
  <si>
    <t>Martonvásár 7,43</t>
  </si>
  <si>
    <t>Baracska 7,57</t>
  </si>
  <si>
    <t>Pettend 8,05</t>
  </si>
  <si>
    <t>Kápolnásnyék 8,15</t>
  </si>
  <si>
    <t>Velencefürdo 8,25</t>
  </si>
  <si>
    <t>Gárdony 8,38</t>
  </si>
  <si>
    <t>Dinnyés 9,59</t>
  </si>
  <si>
    <t>Szabadbattyán 9,21</t>
  </si>
  <si>
    <t>Lepsény 9,30</t>
  </si>
  <si>
    <t>Balatonaliga 9,42</t>
  </si>
  <si>
    <t>Balatonvillágos 9,56</t>
  </si>
  <si>
    <t>Szabadi-sóstó 10,05</t>
  </si>
  <si>
    <t>Balatonszabadi 10,19</t>
  </si>
  <si>
    <t>Siófok 10,35</t>
  </si>
  <si>
    <t>Budapest 8,30</t>
  </si>
  <si>
    <t>Tárnok 8,50</t>
  </si>
  <si>
    <t>Martonvásár 8,59</t>
  </si>
  <si>
    <t>Baracska 9,13</t>
  </si>
  <si>
    <t>Pettend 9,19</t>
  </si>
  <si>
    <t>Kápolnásnyék 9,29</t>
  </si>
  <si>
    <t>Velence 9,35</t>
  </si>
  <si>
    <t>Velencefürdo 9,45</t>
  </si>
  <si>
    <t>Gárdony 9,56</t>
  </si>
  <si>
    <t>Agárd 10,16</t>
  </si>
  <si>
    <t>Dinnyés 10,24</t>
  </si>
  <si>
    <t>Székesfehérvár 10,33</t>
  </si>
  <si>
    <t>Szabadbattyán 10,35</t>
  </si>
  <si>
    <t>Lepsény 10,42</t>
  </si>
  <si>
    <t>Balatonvillágos 11,04</t>
  </si>
  <si>
    <t>Szabadi-sóstó 11,11</t>
  </si>
  <si>
    <t>Martonvásár 9,30</t>
  </si>
  <si>
    <t>Kápolnásnyék 10,06</t>
  </si>
  <si>
    <t>Velence 10,08</t>
  </si>
  <si>
    <t>Velencefürdo 10,16</t>
  </si>
  <si>
    <t>Gárdony 10,27</t>
  </si>
  <si>
    <t>Agárd 10,49</t>
  </si>
  <si>
    <t>Székesfehérvár 11,10</t>
  </si>
  <si>
    <t>Szabadbattyán 11,16</t>
  </si>
  <si>
    <t>Lepsény 11,29</t>
  </si>
  <si>
    <t>Balatonvillágos 11,51</t>
  </si>
  <si>
    <t>Martonvásár 10,30</t>
  </si>
  <si>
    <t>Baracska 10,48</t>
  </si>
  <si>
    <t>Pettend 10,56</t>
  </si>
  <si>
    <t>Kápolnásnyék 11,04</t>
  </si>
  <si>
    <t>Velence 11,08</t>
  </si>
  <si>
    <t>Velencefürdo 11,14</t>
  </si>
  <si>
    <t>Gárdony 11,23</t>
  </si>
  <si>
    <t>Dinnyés 11,55</t>
  </si>
  <si>
    <t>Székesfehérvár 12,06</t>
  </si>
  <si>
    <t>Szabadbattyán 12,08</t>
  </si>
  <si>
    <t>Lepsény 12,17</t>
  </si>
  <si>
    <t>Balatonaliga 12,23</t>
  </si>
  <si>
    <t>Balatonvillágos 12,35</t>
  </si>
  <si>
    <t>Szabadi-sóstó 12,44</t>
  </si>
  <si>
    <t>Balatonszabadi 12,56</t>
  </si>
  <si>
    <t>Siófok 13,16</t>
  </si>
  <si>
    <t>Martonvásár 11,30</t>
  </si>
  <si>
    <t>Baracska 11,48</t>
  </si>
  <si>
    <t>Pettend 11,56</t>
  </si>
  <si>
    <t>Kápolnásnyék 12,08</t>
  </si>
  <si>
    <t>Velence 12,12</t>
  </si>
  <si>
    <t>Velencefürdo 12,18</t>
  </si>
  <si>
    <t>Gárdony 12,33</t>
  </si>
  <si>
    <t>Agárd 12,51</t>
  </si>
  <si>
    <t>Székesfehérvár 13,06</t>
  </si>
  <si>
    <t>Lepsény 13,21</t>
  </si>
  <si>
    <t>Balatonaliga 13,31</t>
  </si>
  <si>
    <t>Szabadi-sóstó 13,46</t>
  </si>
  <si>
    <t>Balatonszabadi 14,00</t>
  </si>
  <si>
    <t>Martonvásár 12,30</t>
  </si>
  <si>
    <t>Baracska 12,46</t>
  </si>
  <si>
    <t>Kápolnásnyék 13,08</t>
  </si>
  <si>
    <t>Velencefürdo 13,20</t>
  </si>
  <si>
    <t>Gárdony 13,31</t>
  </si>
  <si>
    <t>Agárd 13,49</t>
  </si>
  <si>
    <t>Székesfehérvár 14,08</t>
  </si>
  <si>
    <t>Szabadbattyán 14,14</t>
  </si>
  <si>
    <t>Lepsény 14,23</t>
  </si>
  <si>
    <t>Balatonaliga 14,33</t>
  </si>
  <si>
    <t>Budapest 13,30</t>
  </si>
  <si>
    <t>Érd 13,48</t>
  </si>
  <si>
    <t>Tárnok 13,54</t>
  </si>
  <si>
    <t>Martonvásár 14,05</t>
  </si>
  <si>
    <t>Baracska 14,19</t>
  </si>
  <si>
    <t>Kápolnásnyék 14,43</t>
  </si>
  <si>
    <t>Velence 14,49</t>
  </si>
  <si>
    <t>Velencefürdo 14,57</t>
  </si>
  <si>
    <t>Gárdony 15,08</t>
  </si>
  <si>
    <t>Agárd 15,26</t>
  </si>
  <si>
    <t>Székesfehérvár 15,41</t>
  </si>
  <si>
    <t>Szabadbattyán 15,47</t>
  </si>
  <si>
    <t>Lepsény 15,54</t>
  </si>
  <si>
    <t>Balatonaliga 16,04</t>
  </si>
  <si>
    <t>Szabadi-sóstó 16,21</t>
  </si>
  <si>
    <t>Évek_száma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</si>
</sst>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0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name="menet0" connectionId="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menet7" connectionId="9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menet8" connectionId="10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menet9" connectionId="1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ofor" connectionId="1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Jarat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enet1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menet2" connectionId="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menet3" connectionId="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menet4" connectionId="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menet5" connectionId="7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menet6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/>
  </sheetViews>
  <sheetFormatPr defaultRowHeight="15" x14ac:dyDescent="0.25"/>
  <cols>
    <col min="1" max="1" width="14.7109375" bestFit="1" customWidth="1"/>
  </cols>
  <sheetData>
    <row r="1" spans="1:1" x14ac:dyDescent="0.25">
      <c r="A1" t="s">
        <v>41</v>
      </c>
    </row>
    <row r="2" spans="1:1" x14ac:dyDescent="0.25">
      <c r="A2" t="s">
        <v>0</v>
      </c>
    </row>
    <row r="3" spans="1:1" x14ac:dyDescent="0.25">
      <c r="A3" t="s">
        <v>1</v>
      </c>
    </row>
    <row r="4" spans="1:1" x14ac:dyDescent="0.25">
      <c r="A4" t="s">
        <v>2</v>
      </c>
    </row>
    <row r="5" spans="1:1" x14ac:dyDescent="0.25">
      <c r="A5" t="s">
        <v>3</v>
      </c>
    </row>
    <row r="6" spans="1:1" x14ac:dyDescent="0.25">
      <c r="A6" t="s">
        <v>4</v>
      </c>
    </row>
    <row r="7" spans="1:1" x14ac:dyDescent="0.25">
      <c r="A7" t="s">
        <v>5</v>
      </c>
    </row>
    <row r="8" spans="1:1" x14ac:dyDescent="0.25">
      <c r="A8" t="s">
        <v>6</v>
      </c>
    </row>
    <row r="9" spans="1:1" x14ac:dyDescent="0.25">
      <c r="A9" t="s">
        <v>7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10</v>
      </c>
    </row>
    <row r="13" spans="1:1" x14ac:dyDescent="0.25">
      <c r="A13" t="s">
        <v>11</v>
      </c>
    </row>
    <row r="14" spans="1:1" x14ac:dyDescent="0.25">
      <c r="A14" t="s">
        <v>12</v>
      </c>
    </row>
    <row r="15" spans="1:1" x14ac:dyDescent="0.25">
      <c r="A15" t="s">
        <v>13</v>
      </c>
    </row>
    <row r="16" spans="1:1" x14ac:dyDescent="0.25">
      <c r="A16" t="s">
        <v>14</v>
      </c>
    </row>
    <row r="17" spans="1:1" x14ac:dyDescent="0.25">
      <c r="A17" t="s">
        <v>15</v>
      </c>
    </row>
    <row r="18" spans="1:1" x14ac:dyDescent="0.25">
      <c r="A18" t="s">
        <v>16</v>
      </c>
    </row>
    <row r="19" spans="1:1" x14ac:dyDescent="0.25">
      <c r="A19" t="s">
        <v>17</v>
      </c>
    </row>
    <row r="20" spans="1:1" x14ac:dyDescent="0.25">
      <c r="A20" t="s">
        <v>18</v>
      </c>
    </row>
    <row r="21" spans="1:1" x14ac:dyDescent="0.25">
      <c r="A21" t="s">
        <v>19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RowHeight="15" x14ac:dyDescent="0.25"/>
  <cols>
    <col min="1" max="1" width="19.85546875" bestFit="1" customWidth="1"/>
  </cols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  <row r="5" spans="1:1" x14ac:dyDescent="0.25">
      <c r="A5" t="s">
        <v>91</v>
      </c>
    </row>
    <row r="6" spans="1:1" x14ac:dyDescent="0.25">
      <c r="A6" t="s">
        <v>92</v>
      </c>
    </row>
    <row r="7" spans="1:1" x14ac:dyDescent="0.25">
      <c r="A7" t="s">
        <v>93</v>
      </c>
    </row>
    <row r="8" spans="1:1" x14ac:dyDescent="0.25">
      <c r="A8" t="s">
        <v>94</v>
      </c>
    </row>
    <row r="9" spans="1:1" x14ac:dyDescent="0.25">
      <c r="A9" t="s">
        <v>95</v>
      </c>
    </row>
    <row r="10" spans="1:1" x14ac:dyDescent="0.25">
      <c r="A10" t="s">
        <v>96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/>
  </sheetViews>
  <sheetFormatPr defaultRowHeight="15" x14ac:dyDescent="0.25"/>
  <cols>
    <col min="1" max="1" width="19.85546875" bestFit="1" customWidth="1"/>
  </cols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/>
  </sheetViews>
  <sheetFormatPr defaultRowHeight="15" x14ac:dyDescent="0.25"/>
  <cols>
    <col min="1" max="1" width="19.85546875" bestFit="1" customWidth="1"/>
  </cols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defaultRowHeight="15" x14ac:dyDescent="0.25"/>
  <cols>
    <col min="1" max="1" width="19.85546875" bestFit="1" customWidth="1"/>
  </cols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  <row r="4" spans="1:1" x14ac:dyDescent="0.25">
      <c r="A4" t="s">
        <v>129</v>
      </c>
    </row>
    <row r="5" spans="1:1" x14ac:dyDescent="0.25">
      <c r="A5" t="s">
        <v>130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/>
  </sheetViews>
  <sheetFormatPr defaultRowHeight="15" x14ac:dyDescent="0.25"/>
  <cols>
    <col min="1" max="1" width="19.85546875" bestFit="1" customWidth="1"/>
  </cols>
  <sheetData>
    <row r="1" spans="1:1" x14ac:dyDescent="0.25">
      <c r="A1" t="s">
        <v>136</v>
      </c>
    </row>
    <row r="2" spans="1:1" x14ac:dyDescent="0.25">
      <c r="A2" t="s">
        <v>137</v>
      </c>
    </row>
    <row r="3" spans="1:1" x14ac:dyDescent="0.25">
      <c r="A3" t="s">
        <v>138</v>
      </c>
    </row>
    <row r="4" spans="1:1" x14ac:dyDescent="0.25">
      <c r="A4" t="s">
        <v>139</v>
      </c>
    </row>
    <row r="5" spans="1:1" x14ac:dyDescent="0.25">
      <c r="A5" t="s">
        <v>140</v>
      </c>
    </row>
    <row r="6" spans="1:1" x14ac:dyDescent="0.25">
      <c r="A6" t="s">
        <v>141</v>
      </c>
    </row>
    <row r="7" spans="1:1" x14ac:dyDescent="0.25">
      <c r="A7" t="s">
        <v>142</v>
      </c>
    </row>
    <row r="8" spans="1:1" x14ac:dyDescent="0.25">
      <c r="A8" t="s">
        <v>143</v>
      </c>
    </row>
    <row r="9" spans="1:1" x14ac:dyDescent="0.25">
      <c r="A9" t="s">
        <v>144</v>
      </c>
    </row>
    <row r="10" spans="1:1" x14ac:dyDescent="0.25">
      <c r="A10" t="s">
        <v>145</v>
      </c>
    </row>
    <row r="11" spans="1:1" x14ac:dyDescent="0.25">
      <c r="A11" t="s">
        <v>146</v>
      </c>
    </row>
    <row r="12" spans="1:1" x14ac:dyDescent="0.25">
      <c r="A12" t="s">
        <v>147</v>
      </c>
    </row>
    <row r="13" spans="1:1" x14ac:dyDescent="0.25">
      <c r="A13" t="s">
        <v>148</v>
      </c>
    </row>
    <row r="14" spans="1:1" x14ac:dyDescent="0.25">
      <c r="A14" t="s">
        <v>149</v>
      </c>
    </row>
    <row r="15" spans="1:1" x14ac:dyDescent="0.25">
      <c r="A15" t="s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5" x14ac:dyDescent="0.25"/>
  <cols>
    <col min="1" max="1" width="14.28515625" bestFit="1" customWidth="1"/>
    <col min="2" max="2" width="13.7109375" bestFit="1" customWidth="1"/>
    <col min="3" max="3" width="18.42578125" bestFit="1" customWidth="1"/>
  </cols>
  <sheetData>
    <row r="1" spans="1:3" x14ac:dyDescent="0.25">
      <c r="A1" t="s">
        <v>26</v>
      </c>
      <c r="B1" t="s">
        <v>27</v>
      </c>
      <c r="C1" t="s">
        <v>151</v>
      </c>
    </row>
    <row r="2" spans="1:3" x14ac:dyDescent="0.25">
      <c r="A2">
        <v>1</v>
      </c>
      <c r="B2" t="s">
        <v>20</v>
      </c>
      <c r="C2">
        <v>1</v>
      </c>
    </row>
    <row r="3" spans="1:3" x14ac:dyDescent="0.25">
      <c r="A3">
        <v>2</v>
      </c>
      <c r="B3" t="s">
        <v>21</v>
      </c>
      <c r="C3">
        <v>3</v>
      </c>
    </row>
    <row r="4" spans="1:3" x14ac:dyDescent="0.25">
      <c r="A4">
        <v>3</v>
      </c>
      <c r="B4" t="s">
        <v>22</v>
      </c>
      <c r="C4">
        <v>7</v>
      </c>
    </row>
    <row r="5" spans="1:3" x14ac:dyDescent="0.25">
      <c r="A5">
        <v>4</v>
      </c>
      <c r="B5" t="s">
        <v>23</v>
      </c>
      <c r="C5">
        <v>3</v>
      </c>
    </row>
    <row r="6" spans="1:3" x14ac:dyDescent="0.25">
      <c r="A6">
        <v>5</v>
      </c>
      <c r="B6" t="s">
        <v>24</v>
      </c>
      <c r="C6">
        <v>11</v>
      </c>
    </row>
    <row r="7" spans="1:3" x14ac:dyDescent="0.25">
      <c r="A7">
        <v>6</v>
      </c>
      <c r="B7" t="s">
        <v>25</v>
      </c>
      <c r="C7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2" sqref="A2"/>
    </sheetView>
  </sheetViews>
  <sheetFormatPr defaultRowHeight="15" x14ac:dyDescent="0.25"/>
  <cols>
    <col min="1" max="1" width="13.7109375" bestFit="1" customWidth="1"/>
    <col min="2" max="2" width="16.85546875" bestFit="1" customWidth="1"/>
  </cols>
  <sheetData>
    <row r="1" spans="1:2" x14ac:dyDescent="0.25">
      <c r="A1" t="s">
        <v>39</v>
      </c>
      <c r="B1" t="s">
        <v>26</v>
      </c>
    </row>
    <row r="2" spans="1:2" x14ac:dyDescent="0.25">
      <c r="A2">
        <v>1</v>
      </c>
      <c r="B2">
        <v>1</v>
      </c>
    </row>
    <row r="3" spans="1:2" x14ac:dyDescent="0.25">
      <c r="A3">
        <v>2</v>
      </c>
      <c r="B3">
        <v>2</v>
      </c>
    </row>
    <row r="4" spans="1:2" x14ac:dyDescent="0.25">
      <c r="A4">
        <v>3</v>
      </c>
      <c r="B4">
        <v>4</v>
      </c>
    </row>
    <row r="5" spans="1:2" x14ac:dyDescent="0.25">
      <c r="A5">
        <v>4</v>
      </c>
      <c r="B5">
        <v>1</v>
      </c>
    </row>
    <row r="6" spans="1:2" x14ac:dyDescent="0.25">
      <c r="A6">
        <v>5</v>
      </c>
      <c r="B6">
        <v>1</v>
      </c>
    </row>
    <row r="7" spans="1:2" x14ac:dyDescent="0.25">
      <c r="A7">
        <v>6</v>
      </c>
      <c r="B7">
        <v>1</v>
      </c>
    </row>
    <row r="8" spans="1:2" x14ac:dyDescent="0.25">
      <c r="A8">
        <v>7</v>
      </c>
      <c r="B8">
        <v>2</v>
      </c>
    </row>
    <row r="9" spans="1:2" x14ac:dyDescent="0.25">
      <c r="A9">
        <v>8</v>
      </c>
      <c r="B9">
        <v>5</v>
      </c>
    </row>
    <row r="10" spans="1:2" x14ac:dyDescent="0.25">
      <c r="A10">
        <v>9</v>
      </c>
      <c r="B10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1"/>
  <sheetViews>
    <sheetView workbookViewId="0">
      <selection activeCell="C2" sqref="C2"/>
    </sheetView>
  </sheetViews>
  <sheetFormatPr defaultRowHeight="15" x14ac:dyDescent="0.25"/>
  <cols>
    <col min="1" max="1" width="13.7109375" bestFit="1" customWidth="1"/>
    <col min="2" max="2" width="14.7109375" bestFit="1" customWidth="1"/>
    <col min="3" max="3" width="7.7109375" bestFit="1" customWidth="1"/>
  </cols>
  <sheetData>
    <row r="1" spans="1:3" x14ac:dyDescent="0.25">
      <c r="A1" t="s">
        <v>39</v>
      </c>
      <c r="B1" t="s">
        <v>41</v>
      </c>
      <c r="C1" t="s">
        <v>40</v>
      </c>
    </row>
    <row r="2" spans="1:3" x14ac:dyDescent="0.25">
      <c r="A2">
        <v>1</v>
      </c>
      <c r="B2" t="s">
        <v>2</v>
      </c>
      <c r="C2" s="1">
        <v>0.22916666666666666</v>
      </c>
    </row>
    <row r="3" spans="1:3" x14ac:dyDescent="0.25">
      <c r="A3">
        <v>1</v>
      </c>
      <c r="B3" t="s">
        <v>6</v>
      </c>
      <c r="C3" s="1">
        <v>0.2590277777777778</v>
      </c>
    </row>
    <row r="4" spans="1:3" x14ac:dyDescent="0.25">
      <c r="A4">
        <v>1</v>
      </c>
      <c r="B4" t="s">
        <v>7</v>
      </c>
      <c r="C4" s="1">
        <v>0.26180555555555557</v>
      </c>
    </row>
    <row r="5" spans="1:3" x14ac:dyDescent="0.25">
      <c r="A5">
        <v>1</v>
      </c>
      <c r="B5" t="s">
        <v>8</v>
      </c>
      <c r="C5" s="1">
        <v>0.26874999999999999</v>
      </c>
    </row>
    <row r="6" spans="1:3" x14ac:dyDescent="0.25">
      <c r="A6">
        <v>1</v>
      </c>
      <c r="B6" t="s">
        <v>9</v>
      </c>
      <c r="C6" s="1">
        <v>0.27499999999999997</v>
      </c>
    </row>
    <row r="7" spans="1:3" x14ac:dyDescent="0.25">
      <c r="A7">
        <v>1</v>
      </c>
      <c r="B7" t="s">
        <v>10</v>
      </c>
      <c r="C7" s="1">
        <v>0.28611111111111115</v>
      </c>
    </row>
    <row r="8" spans="1:3" x14ac:dyDescent="0.25">
      <c r="A8">
        <v>1</v>
      </c>
      <c r="B8" t="s">
        <v>11</v>
      </c>
      <c r="C8" s="1">
        <v>0.29305555555555557</v>
      </c>
    </row>
    <row r="9" spans="1:3" x14ac:dyDescent="0.25">
      <c r="A9">
        <v>1</v>
      </c>
      <c r="B9" t="s">
        <v>13</v>
      </c>
      <c r="C9" s="1">
        <v>0.29930555555555555</v>
      </c>
    </row>
    <row r="10" spans="1:3" x14ac:dyDescent="0.25">
      <c r="A10">
        <v>1</v>
      </c>
      <c r="B10" t="s">
        <v>14</v>
      </c>
      <c r="C10" s="1">
        <v>0.30555555555555552</v>
      </c>
    </row>
    <row r="11" spans="1:3" x14ac:dyDescent="0.25">
      <c r="A11">
        <v>1</v>
      </c>
      <c r="B11" t="s">
        <v>16</v>
      </c>
      <c r="C11" s="1">
        <v>0.31944444444444448</v>
      </c>
    </row>
    <row r="12" spans="1:3" x14ac:dyDescent="0.25">
      <c r="A12">
        <v>1</v>
      </c>
      <c r="B12" t="s">
        <v>17</v>
      </c>
      <c r="C12" s="1">
        <v>0.32708333333333334</v>
      </c>
    </row>
    <row r="13" spans="1:3" x14ac:dyDescent="0.25">
      <c r="A13">
        <v>2</v>
      </c>
      <c r="B13" t="s">
        <v>2</v>
      </c>
      <c r="C13" s="1">
        <v>0.27083333333333331</v>
      </c>
    </row>
    <row r="14" spans="1:3" x14ac:dyDescent="0.25">
      <c r="A14">
        <v>2</v>
      </c>
      <c r="B14" t="s">
        <v>4</v>
      </c>
      <c r="C14" s="1">
        <v>0.28680555555555554</v>
      </c>
    </row>
    <row r="15" spans="1:3" x14ac:dyDescent="0.25">
      <c r="A15">
        <v>2</v>
      </c>
      <c r="B15" t="s">
        <v>7</v>
      </c>
      <c r="C15" s="1">
        <v>0.30486111111111108</v>
      </c>
    </row>
    <row r="16" spans="1:3" x14ac:dyDescent="0.25">
      <c r="A16">
        <v>2</v>
      </c>
      <c r="B16" t="s">
        <v>8</v>
      </c>
      <c r="C16" s="1">
        <v>0.30902777777777779</v>
      </c>
    </row>
    <row r="17" spans="1:3" x14ac:dyDescent="0.25">
      <c r="A17">
        <v>2</v>
      </c>
      <c r="B17" t="s">
        <v>9</v>
      </c>
      <c r="C17" s="1">
        <v>0.31666666666666665</v>
      </c>
    </row>
    <row r="18" spans="1:3" x14ac:dyDescent="0.25">
      <c r="A18">
        <v>2</v>
      </c>
      <c r="B18" t="s">
        <v>10</v>
      </c>
      <c r="C18" s="1">
        <v>0.32916666666666666</v>
      </c>
    </row>
    <row r="19" spans="1:3" x14ac:dyDescent="0.25">
      <c r="A19">
        <v>2</v>
      </c>
      <c r="B19" t="s">
        <v>11</v>
      </c>
      <c r="C19" s="1">
        <v>0.3347222222222222</v>
      </c>
    </row>
    <row r="20" spans="1:3" x14ac:dyDescent="0.25">
      <c r="A20">
        <v>2</v>
      </c>
      <c r="B20" t="s">
        <v>12</v>
      </c>
      <c r="C20" s="1">
        <v>0.33958333333333335</v>
      </c>
    </row>
    <row r="21" spans="1:3" x14ac:dyDescent="0.25">
      <c r="A21">
        <v>2</v>
      </c>
      <c r="B21" t="s">
        <v>14</v>
      </c>
      <c r="C21" s="1">
        <v>0.34722222222222227</v>
      </c>
    </row>
    <row r="22" spans="1:3" x14ac:dyDescent="0.25">
      <c r="A22">
        <v>2</v>
      </c>
      <c r="B22" t="s">
        <v>15</v>
      </c>
      <c r="C22" s="1">
        <v>0.35555555555555557</v>
      </c>
    </row>
    <row r="23" spans="1:3" x14ac:dyDescent="0.25">
      <c r="A23">
        <v>2</v>
      </c>
      <c r="B23" t="s">
        <v>16</v>
      </c>
      <c r="C23" s="1">
        <v>0.36388888888888887</v>
      </c>
    </row>
    <row r="24" spans="1:3" x14ac:dyDescent="0.25">
      <c r="A24">
        <v>2</v>
      </c>
      <c r="B24" t="s">
        <v>17</v>
      </c>
      <c r="C24" s="1">
        <v>0.37152777777777773</v>
      </c>
    </row>
    <row r="25" spans="1:3" x14ac:dyDescent="0.25">
      <c r="A25">
        <v>2</v>
      </c>
      <c r="B25" t="s">
        <v>18</v>
      </c>
      <c r="C25" s="1">
        <v>0.37986111111111115</v>
      </c>
    </row>
    <row r="26" spans="1:3" x14ac:dyDescent="0.25">
      <c r="A26">
        <v>2</v>
      </c>
      <c r="B26" t="s">
        <v>19</v>
      </c>
      <c r="C26" s="1">
        <v>0.39374999999999999</v>
      </c>
    </row>
    <row r="27" spans="1:3" x14ac:dyDescent="0.25">
      <c r="A27">
        <v>3</v>
      </c>
      <c r="B27" t="s">
        <v>2</v>
      </c>
      <c r="C27" s="1">
        <v>0.3125</v>
      </c>
    </row>
    <row r="28" spans="1:3" x14ac:dyDescent="0.25">
      <c r="A28">
        <v>3</v>
      </c>
      <c r="B28" t="s">
        <v>3</v>
      </c>
      <c r="C28" s="1">
        <v>0.3215277777777778</v>
      </c>
    </row>
    <row r="29" spans="1:3" x14ac:dyDescent="0.25">
      <c r="A29">
        <v>3</v>
      </c>
      <c r="B29" t="s">
        <v>4</v>
      </c>
      <c r="C29" s="1">
        <v>0.33124999999999999</v>
      </c>
    </row>
    <row r="30" spans="1:3" x14ac:dyDescent="0.25">
      <c r="A30">
        <v>3</v>
      </c>
      <c r="B30" t="s">
        <v>5</v>
      </c>
      <c r="C30" s="1">
        <v>0.33680555555555558</v>
      </c>
    </row>
    <row r="31" spans="1:3" x14ac:dyDescent="0.25">
      <c r="A31">
        <v>3</v>
      </c>
      <c r="B31" t="s">
        <v>6</v>
      </c>
      <c r="C31" s="1">
        <v>0.34375</v>
      </c>
    </row>
    <row r="32" spans="1:3" x14ac:dyDescent="0.25">
      <c r="A32">
        <v>3</v>
      </c>
      <c r="B32" t="s">
        <v>8</v>
      </c>
      <c r="C32" s="1">
        <v>0.35069444444444442</v>
      </c>
    </row>
    <row r="33" spans="1:3" x14ac:dyDescent="0.25">
      <c r="A33">
        <v>3</v>
      </c>
      <c r="B33" t="s">
        <v>9</v>
      </c>
      <c r="C33" s="1">
        <v>0.35972222222222222</v>
      </c>
    </row>
    <row r="34" spans="1:3" x14ac:dyDescent="0.25">
      <c r="A34">
        <v>3</v>
      </c>
      <c r="B34" t="s">
        <v>11</v>
      </c>
      <c r="C34" s="1">
        <v>0.41597222222222219</v>
      </c>
    </row>
    <row r="35" spans="1:3" x14ac:dyDescent="0.25">
      <c r="A35">
        <v>3</v>
      </c>
      <c r="B35" t="s">
        <v>13</v>
      </c>
      <c r="C35" s="1">
        <v>0.38958333333333334</v>
      </c>
    </row>
    <row r="36" spans="1:3" x14ac:dyDescent="0.25">
      <c r="A36">
        <v>3</v>
      </c>
      <c r="B36" t="s">
        <v>14</v>
      </c>
      <c r="C36" s="1">
        <v>0.39583333333333331</v>
      </c>
    </row>
    <row r="37" spans="1:3" x14ac:dyDescent="0.25">
      <c r="A37">
        <v>3</v>
      </c>
      <c r="B37" t="s">
        <v>15</v>
      </c>
      <c r="C37" s="1">
        <v>0.40416666666666662</v>
      </c>
    </row>
    <row r="38" spans="1:3" x14ac:dyDescent="0.25">
      <c r="A38">
        <v>3</v>
      </c>
      <c r="B38" t="s">
        <v>16</v>
      </c>
      <c r="C38" s="1">
        <v>0.41388888888888892</v>
      </c>
    </row>
    <row r="39" spans="1:3" x14ac:dyDescent="0.25">
      <c r="A39">
        <v>3</v>
      </c>
      <c r="B39" t="s">
        <v>17</v>
      </c>
      <c r="C39" s="1">
        <v>0.4201388888888889</v>
      </c>
    </row>
    <row r="40" spans="1:3" x14ac:dyDescent="0.25">
      <c r="A40">
        <v>3</v>
      </c>
      <c r="B40" t="s">
        <v>18</v>
      </c>
      <c r="C40" s="1">
        <v>0.42986111111111108</v>
      </c>
    </row>
    <row r="41" spans="1:3" x14ac:dyDescent="0.25">
      <c r="A41">
        <v>3</v>
      </c>
      <c r="B41" t="s">
        <v>19</v>
      </c>
      <c r="C41" s="1">
        <v>0.44097222222222227</v>
      </c>
    </row>
    <row r="42" spans="1:3" x14ac:dyDescent="0.25">
      <c r="A42">
        <v>4</v>
      </c>
      <c r="B42" t="s">
        <v>0</v>
      </c>
      <c r="C42" s="1">
        <v>0.35416666666666669</v>
      </c>
    </row>
    <row r="43" spans="1:3" x14ac:dyDescent="0.25">
      <c r="A43">
        <v>4</v>
      </c>
      <c r="B43" t="s">
        <v>2</v>
      </c>
      <c r="C43" s="1">
        <v>0.36805555555555558</v>
      </c>
    </row>
    <row r="44" spans="1:3" x14ac:dyDescent="0.25">
      <c r="A44">
        <v>4</v>
      </c>
      <c r="B44" t="s">
        <v>3</v>
      </c>
      <c r="C44" s="1">
        <v>0.3743055555555555</v>
      </c>
    </row>
    <row r="45" spans="1:3" x14ac:dyDescent="0.25">
      <c r="A45">
        <v>4</v>
      </c>
      <c r="B45" t="s">
        <v>4</v>
      </c>
      <c r="C45" s="1">
        <v>0.3840277777777778</v>
      </c>
    </row>
    <row r="46" spans="1:3" x14ac:dyDescent="0.25">
      <c r="A46">
        <v>4</v>
      </c>
      <c r="B46" t="s">
        <v>5</v>
      </c>
      <c r="C46" s="1">
        <v>0.38819444444444445</v>
      </c>
    </row>
    <row r="47" spans="1:3" x14ac:dyDescent="0.25">
      <c r="A47">
        <v>4</v>
      </c>
      <c r="B47" t="s">
        <v>6</v>
      </c>
      <c r="C47" s="1">
        <v>0.39513888888888887</v>
      </c>
    </row>
    <row r="48" spans="1:3" x14ac:dyDescent="0.25">
      <c r="A48">
        <v>4</v>
      </c>
      <c r="B48" t="s">
        <v>7</v>
      </c>
      <c r="C48" s="1">
        <v>0.39930555555555558</v>
      </c>
    </row>
    <row r="49" spans="1:3" x14ac:dyDescent="0.25">
      <c r="A49">
        <v>4</v>
      </c>
      <c r="B49" t="s">
        <v>8</v>
      </c>
      <c r="C49" s="1">
        <v>0.40625</v>
      </c>
    </row>
    <row r="50" spans="1:3" x14ac:dyDescent="0.25">
      <c r="A50">
        <v>4</v>
      </c>
      <c r="B50" t="s">
        <v>9</v>
      </c>
      <c r="C50" s="1">
        <v>0.41388888888888892</v>
      </c>
    </row>
    <row r="51" spans="1:3" x14ac:dyDescent="0.25">
      <c r="A51">
        <v>4</v>
      </c>
      <c r="B51" t="s">
        <v>10</v>
      </c>
      <c r="C51" s="1">
        <v>0.42777777777777781</v>
      </c>
    </row>
    <row r="52" spans="1:3" x14ac:dyDescent="0.25">
      <c r="A52">
        <v>4</v>
      </c>
      <c r="B52" t="s">
        <v>11</v>
      </c>
      <c r="C52" s="1">
        <v>0.43333333333333335</v>
      </c>
    </row>
    <row r="53" spans="1:3" x14ac:dyDescent="0.25">
      <c r="A53">
        <v>4</v>
      </c>
      <c r="B53" t="s">
        <v>12</v>
      </c>
      <c r="C53" s="1">
        <v>0.43958333333333338</v>
      </c>
    </row>
    <row r="54" spans="1:3" x14ac:dyDescent="0.25">
      <c r="A54">
        <v>4</v>
      </c>
      <c r="B54" t="s">
        <v>13</v>
      </c>
      <c r="C54" s="1">
        <v>0.44097222222222227</v>
      </c>
    </row>
    <row r="55" spans="1:3" x14ac:dyDescent="0.25">
      <c r="A55">
        <v>4</v>
      </c>
      <c r="B55" t="s">
        <v>14</v>
      </c>
      <c r="C55" s="1">
        <v>0.4458333333333333</v>
      </c>
    </row>
    <row r="56" spans="1:3" x14ac:dyDescent="0.25">
      <c r="A56">
        <v>4</v>
      </c>
      <c r="B56" t="s">
        <v>16</v>
      </c>
      <c r="C56" s="1">
        <v>0.46111111111111108</v>
      </c>
    </row>
    <row r="57" spans="1:3" x14ac:dyDescent="0.25">
      <c r="A57">
        <v>4</v>
      </c>
      <c r="B57" t="s">
        <v>17</v>
      </c>
      <c r="C57" s="1">
        <v>0.46597222222222223</v>
      </c>
    </row>
    <row r="58" spans="1:3" x14ac:dyDescent="0.25">
      <c r="A58">
        <v>5</v>
      </c>
      <c r="B58" t="s">
        <v>3</v>
      </c>
      <c r="C58" s="1">
        <v>0.39583333333333331</v>
      </c>
    </row>
    <row r="59" spans="1:3" x14ac:dyDescent="0.25">
      <c r="A59">
        <v>5</v>
      </c>
      <c r="B59" t="s">
        <v>6</v>
      </c>
      <c r="C59" s="1">
        <v>0.42083333333333334</v>
      </c>
    </row>
    <row r="60" spans="1:3" x14ac:dyDescent="0.25">
      <c r="A60">
        <v>5</v>
      </c>
      <c r="B60" t="s">
        <v>7</v>
      </c>
      <c r="C60" s="1">
        <v>0.42222222222222222</v>
      </c>
    </row>
    <row r="61" spans="1:3" x14ac:dyDescent="0.25">
      <c r="A61">
        <v>5</v>
      </c>
      <c r="B61" t="s">
        <v>8</v>
      </c>
      <c r="C61" s="1">
        <v>0.42777777777777781</v>
      </c>
    </row>
    <row r="62" spans="1:3" x14ac:dyDescent="0.25">
      <c r="A62">
        <v>5</v>
      </c>
      <c r="B62" t="s">
        <v>9</v>
      </c>
      <c r="C62" s="1">
        <v>0.43541666666666662</v>
      </c>
    </row>
    <row r="63" spans="1:3" x14ac:dyDescent="0.25">
      <c r="A63">
        <v>5</v>
      </c>
      <c r="B63" t="s">
        <v>10</v>
      </c>
      <c r="C63" s="1">
        <v>0.45069444444444445</v>
      </c>
    </row>
    <row r="64" spans="1:3" x14ac:dyDescent="0.25">
      <c r="A64">
        <v>5</v>
      </c>
      <c r="B64" t="s">
        <v>12</v>
      </c>
      <c r="C64" s="1">
        <v>0.46527777777777773</v>
      </c>
    </row>
    <row r="65" spans="1:3" x14ac:dyDescent="0.25">
      <c r="A65">
        <v>5</v>
      </c>
      <c r="B65" t="s">
        <v>13</v>
      </c>
      <c r="C65" s="1">
        <v>0.4694444444444445</v>
      </c>
    </row>
    <row r="66" spans="1:3" x14ac:dyDescent="0.25">
      <c r="A66">
        <v>5</v>
      </c>
      <c r="B66" t="s">
        <v>14</v>
      </c>
      <c r="C66" s="1">
        <v>0.47847222222222219</v>
      </c>
    </row>
    <row r="67" spans="1:3" x14ac:dyDescent="0.25">
      <c r="A67">
        <v>5</v>
      </c>
      <c r="B67" t="s">
        <v>16</v>
      </c>
      <c r="C67" s="1">
        <v>0.49374999999999997</v>
      </c>
    </row>
    <row r="68" spans="1:3" x14ac:dyDescent="0.25">
      <c r="A68">
        <v>6</v>
      </c>
      <c r="B68" t="s">
        <v>3</v>
      </c>
      <c r="C68" s="1">
        <v>0.4375</v>
      </c>
    </row>
    <row r="69" spans="1:3" x14ac:dyDescent="0.25">
      <c r="A69">
        <v>6</v>
      </c>
      <c r="B69" t="s">
        <v>4</v>
      </c>
      <c r="C69" s="1">
        <v>0.45</v>
      </c>
    </row>
    <row r="70" spans="1:3" x14ac:dyDescent="0.25">
      <c r="A70">
        <v>6</v>
      </c>
      <c r="B70" t="s">
        <v>5</v>
      </c>
      <c r="C70" s="1">
        <v>0.45555555555555555</v>
      </c>
    </row>
    <row r="71" spans="1:3" x14ac:dyDescent="0.25">
      <c r="A71">
        <v>6</v>
      </c>
      <c r="B71" t="s">
        <v>6</v>
      </c>
      <c r="C71" s="1">
        <v>0.46111111111111108</v>
      </c>
    </row>
    <row r="72" spans="1:3" x14ac:dyDescent="0.25">
      <c r="A72">
        <v>6</v>
      </c>
      <c r="B72" t="s">
        <v>7</v>
      </c>
      <c r="C72" s="1">
        <v>0.46388888888888885</v>
      </c>
    </row>
    <row r="73" spans="1:3" x14ac:dyDescent="0.25">
      <c r="A73">
        <v>6</v>
      </c>
      <c r="B73" t="s">
        <v>8</v>
      </c>
      <c r="C73" s="1">
        <v>0.4680555555555555</v>
      </c>
    </row>
    <row r="74" spans="1:3" x14ac:dyDescent="0.25">
      <c r="A74">
        <v>6</v>
      </c>
      <c r="B74" t="s">
        <v>9</v>
      </c>
      <c r="C74" s="1">
        <v>0.47430555555555554</v>
      </c>
    </row>
    <row r="75" spans="1:3" x14ac:dyDescent="0.25">
      <c r="A75">
        <v>6</v>
      </c>
      <c r="B75" t="s">
        <v>11</v>
      </c>
      <c r="C75" s="1">
        <v>0.49652777777777773</v>
      </c>
    </row>
    <row r="76" spans="1:3" x14ac:dyDescent="0.25">
      <c r="A76">
        <v>6</v>
      </c>
      <c r="B76" t="s">
        <v>12</v>
      </c>
      <c r="C76" s="1">
        <v>0.50416666666666665</v>
      </c>
    </row>
    <row r="77" spans="1:3" x14ac:dyDescent="0.25">
      <c r="A77">
        <v>6</v>
      </c>
      <c r="B77" t="s">
        <v>13</v>
      </c>
      <c r="C77" s="1">
        <v>0.50555555555555554</v>
      </c>
    </row>
    <row r="78" spans="1:3" x14ac:dyDescent="0.25">
      <c r="A78">
        <v>6</v>
      </c>
      <c r="B78" t="s">
        <v>14</v>
      </c>
      <c r="C78" s="1">
        <v>0.51180555555555551</v>
      </c>
    </row>
    <row r="79" spans="1:3" x14ac:dyDescent="0.25">
      <c r="A79">
        <v>6</v>
      </c>
      <c r="B79" t="s">
        <v>15</v>
      </c>
      <c r="C79" s="1">
        <v>0.51597222222222217</v>
      </c>
    </row>
    <row r="80" spans="1:3" x14ac:dyDescent="0.25">
      <c r="A80">
        <v>6</v>
      </c>
      <c r="B80" t="s">
        <v>16</v>
      </c>
      <c r="C80" s="1">
        <v>0.52430555555555558</v>
      </c>
    </row>
    <row r="81" spans="1:3" x14ac:dyDescent="0.25">
      <c r="A81">
        <v>6</v>
      </c>
      <c r="B81" t="s">
        <v>17</v>
      </c>
      <c r="C81" s="1">
        <v>0.53055555555555556</v>
      </c>
    </row>
    <row r="82" spans="1:3" x14ac:dyDescent="0.25">
      <c r="A82">
        <v>6</v>
      </c>
      <c r="B82" t="s">
        <v>18</v>
      </c>
      <c r="C82" s="1">
        <v>0.53888888888888886</v>
      </c>
    </row>
    <row r="83" spans="1:3" x14ac:dyDescent="0.25">
      <c r="A83">
        <v>6</v>
      </c>
      <c r="B83" t="s">
        <v>19</v>
      </c>
      <c r="C83" s="1">
        <v>0.55277777777777781</v>
      </c>
    </row>
    <row r="84" spans="1:3" x14ac:dyDescent="0.25">
      <c r="A84">
        <v>7</v>
      </c>
      <c r="B84" t="s">
        <v>3</v>
      </c>
      <c r="C84" s="1">
        <v>0.47916666666666669</v>
      </c>
    </row>
    <row r="85" spans="1:3" x14ac:dyDescent="0.25">
      <c r="A85">
        <v>7</v>
      </c>
      <c r="B85" t="s">
        <v>4</v>
      </c>
      <c r="C85" s="1">
        <v>0.4916666666666667</v>
      </c>
    </row>
    <row r="86" spans="1:3" x14ac:dyDescent="0.25">
      <c r="A86">
        <v>7</v>
      </c>
      <c r="B86" t="s">
        <v>5</v>
      </c>
      <c r="C86" s="1">
        <v>0.49722222222222223</v>
      </c>
    </row>
    <row r="87" spans="1:3" x14ac:dyDescent="0.25">
      <c r="A87">
        <v>7</v>
      </c>
      <c r="B87" t="s">
        <v>6</v>
      </c>
      <c r="C87" s="1">
        <v>0.50555555555555554</v>
      </c>
    </row>
    <row r="88" spans="1:3" x14ac:dyDescent="0.25">
      <c r="A88">
        <v>7</v>
      </c>
      <c r="B88" t="s">
        <v>7</v>
      </c>
      <c r="C88" s="1">
        <v>0.5083333333333333</v>
      </c>
    </row>
    <row r="89" spans="1:3" x14ac:dyDescent="0.25">
      <c r="A89">
        <v>7</v>
      </c>
      <c r="B89" t="s">
        <v>8</v>
      </c>
      <c r="C89" s="1">
        <v>0.51250000000000007</v>
      </c>
    </row>
    <row r="90" spans="1:3" x14ac:dyDescent="0.25">
      <c r="A90">
        <v>7</v>
      </c>
      <c r="B90" t="s">
        <v>9</v>
      </c>
      <c r="C90" s="1">
        <v>0.5229166666666667</v>
      </c>
    </row>
    <row r="91" spans="1:3" x14ac:dyDescent="0.25">
      <c r="A91">
        <v>7</v>
      </c>
      <c r="B91" t="s">
        <v>10</v>
      </c>
      <c r="C91" s="1">
        <v>0.53541666666666665</v>
      </c>
    </row>
    <row r="92" spans="1:3" x14ac:dyDescent="0.25">
      <c r="A92">
        <v>7</v>
      </c>
      <c r="B92" t="s">
        <v>12</v>
      </c>
      <c r="C92" s="1">
        <v>0.54583333333333328</v>
      </c>
    </row>
    <row r="93" spans="1:3" x14ac:dyDescent="0.25">
      <c r="A93">
        <v>7</v>
      </c>
      <c r="B93" t="s">
        <v>14</v>
      </c>
      <c r="C93" s="1">
        <v>0.55625000000000002</v>
      </c>
    </row>
    <row r="94" spans="1:3" x14ac:dyDescent="0.25">
      <c r="A94">
        <v>7</v>
      </c>
      <c r="B94" t="s">
        <v>15</v>
      </c>
      <c r="C94" s="1">
        <v>0.56319444444444444</v>
      </c>
    </row>
    <row r="95" spans="1:3" x14ac:dyDescent="0.25">
      <c r="A95">
        <v>7</v>
      </c>
      <c r="B95" t="s">
        <v>17</v>
      </c>
      <c r="C95" s="1">
        <v>0.57361111111111118</v>
      </c>
    </row>
    <row r="96" spans="1:3" x14ac:dyDescent="0.25">
      <c r="A96">
        <v>7</v>
      </c>
      <c r="B96" t="s">
        <v>18</v>
      </c>
      <c r="C96" s="1">
        <v>0.58333333333333337</v>
      </c>
    </row>
    <row r="97" spans="1:3" x14ac:dyDescent="0.25">
      <c r="A97">
        <v>8</v>
      </c>
      <c r="B97" t="s">
        <v>3</v>
      </c>
      <c r="C97" s="1">
        <v>0.52083333333333337</v>
      </c>
    </row>
    <row r="98" spans="1:3" x14ac:dyDescent="0.25">
      <c r="A98">
        <v>8</v>
      </c>
      <c r="B98" t="s">
        <v>4</v>
      </c>
      <c r="C98" s="1">
        <v>0.53194444444444444</v>
      </c>
    </row>
    <row r="99" spans="1:3" x14ac:dyDescent="0.25">
      <c r="A99">
        <v>8</v>
      </c>
      <c r="B99" t="s">
        <v>6</v>
      </c>
      <c r="C99" s="1">
        <v>0.54722222222222217</v>
      </c>
    </row>
    <row r="100" spans="1:3" x14ac:dyDescent="0.25">
      <c r="A100">
        <v>8</v>
      </c>
      <c r="B100" t="s">
        <v>8</v>
      </c>
      <c r="C100" s="1">
        <v>0.55555555555555558</v>
      </c>
    </row>
    <row r="101" spans="1:3" x14ac:dyDescent="0.25">
      <c r="A101">
        <v>8</v>
      </c>
      <c r="B101" t="s">
        <v>9</v>
      </c>
      <c r="C101" s="1">
        <v>0.56319444444444444</v>
      </c>
    </row>
    <row r="102" spans="1:3" x14ac:dyDescent="0.25">
      <c r="A102">
        <v>8</v>
      </c>
      <c r="B102" t="s">
        <v>10</v>
      </c>
      <c r="C102" s="1">
        <v>0.5756944444444444</v>
      </c>
    </row>
    <row r="103" spans="1:3" x14ac:dyDescent="0.25">
      <c r="A103">
        <v>8</v>
      </c>
      <c r="B103" t="s">
        <v>12</v>
      </c>
      <c r="C103" s="1">
        <v>0.58888888888888891</v>
      </c>
    </row>
    <row r="104" spans="1:3" x14ac:dyDescent="0.25">
      <c r="A104">
        <v>8</v>
      </c>
      <c r="B104" t="s">
        <v>13</v>
      </c>
      <c r="C104" s="1">
        <v>0.59305555555555556</v>
      </c>
    </row>
    <row r="105" spans="1:3" x14ac:dyDescent="0.25">
      <c r="A105">
        <v>8</v>
      </c>
      <c r="B105" t="s">
        <v>14</v>
      </c>
      <c r="C105" s="1">
        <v>0.59930555555555554</v>
      </c>
    </row>
    <row r="106" spans="1:3" x14ac:dyDescent="0.25">
      <c r="A106">
        <v>8</v>
      </c>
      <c r="B106" t="s">
        <v>15</v>
      </c>
      <c r="C106" s="1">
        <v>0.60625000000000007</v>
      </c>
    </row>
    <row r="107" spans="1:3" x14ac:dyDescent="0.25">
      <c r="A107">
        <v>9</v>
      </c>
      <c r="B107" t="s">
        <v>0</v>
      </c>
      <c r="C107" s="1">
        <v>0.5625</v>
      </c>
    </row>
    <row r="108" spans="1:3" x14ac:dyDescent="0.25">
      <c r="A108">
        <v>9</v>
      </c>
      <c r="B108" t="s">
        <v>1</v>
      </c>
      <c r="C108" s="1">
        <v>0.57500000000000007</v>
      </c>
    </row>
    <row r="109" spans="1:3" x14ac:dyDescent="0.25">
      <c r="A109">
        <v>9</v>
      </c>
      <c r="B109" t="s">
        <v>2</v>
      </c>
      <c r="C109" s="1">
        <v>0.57916666666666672</v>
      </c>
    </row>
    <row r="110" spans="1:3" x14ac:dyDescent="0.25">
      <c r="A110">
        <v>9</v>
      </c>
      <c r="B110" t="s">
        <v>3</v>
      </c>
      <c r="C110" s="1">
        <v>0.58680555555555558</v>
      </c>
    </row>
    <row r="111" spans="1:3" x14ac:dyDescent="0.25">
      <c r="A111">
        <v>9</v>
      </c>
      <c r="B111" t="s">
        <v>4</v>
      </c>
      <c r="C111" s="1">
        <v>0.59652777777777777</v>
      </c>
    </row>
    <row r="112" spans="1:3" x14ac:dyDescent="0.25">
      <c r="A112">
        <v>9</v>
      </c>
      <c r="B112" t="s">
        <v>6</v>
      </c>
      <c r="C112" s="1">
        <v>0.61319444444444449</v>
      </c>
    </row>
    <row r="113" spans="1:3" x14ac:dyDescent="0.25">
      <c r="A113">
        <v>9</v>
      </c>
      <c r="B113" t="s">
        <v>7</v>
      </c>
      <c r="C113" s="1">
        <v>0.61736111111111114</v>
      </c>
    </row>
    <row r="114" spans="1:3" x14ac:dyDescent="0.25">
      <c r="A114">
        <v>9</v>
      </c>
      <c r="B114" t="s">
        <v>8</v>
      </c>
      <c r="C114" s="1">
        <v>0.62291666666666667</v>
      </c>
    </row>
    <row r="115" spans="1:3" x14ac:dyDescent="0.25">
      <c r="A115">
        <v>9</v>
      </c>
      <c r="B115" t="s">
        <v>9</v>
      </c>
      <c r="C115" s="1">
        <v>0.63055555555555554</v>
      </c>
    </row>
    <row r="116" spans="1:3" x14ac:dyDescent="0.25">
      <c r="A116">
        <v>9</v>
      </c>
      <c r="B116" t="s">
        <v>10</v>
      </c>
      <c r="C116" s="1">
        <v>0.6430555555555556</v>
      </c>
    </row>
    <row r="117" spans="1:3" x14ac:dyDescent="0.25">
      <c r="A117">
        <v>9</v>
      </c>
      <c r="B117" t="s">
        <v>12</v>
      </c>
      <c r="C117" s="1">
        <v>0.65347222222222223</v>
      </c>
    </row>
    <row r="118" spans="1:3" x14ac:dyDescent="0.25">
      <c r="A118">
        <v>9</v>
      </c>
      <c r="B118" t="s">
        <v>13</v>
      </c>
      <c r="C118" s="1">
        <v>0.65763888888888888</v>
      </c>
    </row>
    <row r="119" spans="1:3" x14ac:dyDescent="0.25">
      <c r="A119">
        <v>9</v>
      </c>
      <c r="B119" t="s">
        <v>14</v>
      </c>
      <c r="C119" s="1">
        <v>0.66249999999999998</v>
      </c>
    </row>
    <row r="120" spans="1:3" x14ac:dyDescent="0.25">
      <c r="A120">
        <v>9</v>
      </c>
      <c r="B120" t="s">
        <v>15</v>
      </c>
      <c r="C120" s="1">
        <v>0.6694444444444444</v>
      </c>
    </row>
    <row r="121" spans="1:3" x14ac:dyDescent="0.25">
      <c r="A121">
        <v>9</v>
      </c>
      <c r="B121" t="s">
        <v>17</v>
      </c>
      <c r="C121" s="1">
        <v>0.68125000000000002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1"/>
  <sheetViews>
    <sheetView workbookViewId="0">
      <selection activeCell="C2" sqref="A1:C121"/>
    </sheetView>
  </sheetViews>
  <sheetFormatPr defaultRowHeight="15" x14ac:dyDescent="0.25"/>
  <cols>
    <col min="1" max="1" width="13.7109375" bestFit="1" customWidth="1"/>
    <col min="2" max="2" width="14.5703125" bestFit="1" customWidth="1"/>
    <col min="3" max="3" width="7.7109375" bestFit="1" customWidth="1"/>
  </cols>
  <sheetData>
    <row r="1" spans="1:3" x14ac:dyDescent="0.25">
      <c r="A1" t="s">
        <v>39</v>
      </c>
      <c r="B1" t="s">
        <v>41</v>
      </c>
      <c r="C1" t="s">
        <v>40</v>
      </c>
    </row>
    <row r="2" spans="1:3" x14ac:dyDescent="0.25">
      <c r="A2">
        <v>1</v>
      </c>
      <c r="B2" t="str">
        <f>LEFT(Menet1_nyers!A1,SEARCH(" ",Menet1_nyers!A1)-1)</f>
        <v>Tárnok</v>
      </c>
      <c r="C2" t="str">
        <f>MID(Menet1_nyers!A1,SEARCH(" ",Menet1_nyers!A1)+1,4)</f>
        <v>5,30</v>
      </c>
    </row>
    <row r="3" spans="1:3" x14ac:dyDescent="0.25">
      <c r="A3">
        <v>1</v>
      </c>
      <c r="B3" t="str">
        <f>LEFT(Menet1_nyers!A2,SEARCH(" ",Menet1_nyers!A2)-1)</f>
        <v>Kápolnásnyék</v>
      </c>
      <c r="C3" t="str">
        <f>MID(Menet1_nyers!A2,SEARCH(" ",Menet1_nyers!A2)+1,4)</f>
        <v>6,13</v>
      </c>
    </row>
    <row r="4" spans="1:3" x14ac:dyDescent="0.25">
      <c r="A4">
        <v>1</v>
      </c>
      <c r="B4" t="str">
        <f>LEFT(Menet1_nyers!A3,SEARCH(" ",Menet1_nyers!A3)-1)</f>
        <v>Velence</v>
      </c>
      <c r="C4" t="str">
        <f>MID(Menet1_nyers!A3,SEARCH(" ",Menet1_nyers!A3)+1,4)</f>
        <v>6,17</v>
      </c>
    </row>
    <row r="5" spans="1:3" x14ac:dyDescent="0.25">
      <c r="A5">
        <v>1</v>
      </c>
      <c r="B5" t="str">
        <f>LEFT(Menet1_nyers!A4,SEARCH(" ",Menet1_nyers!A4)-1)</f>
        <v>Velencefürdo</v>
      </c>
      <c r="C5" t="str">
        <f>MID(Menet1_nyers!A4,SEARCH(" ",Menet1_nyers!A4)+1,4)</f>
        <v>6,27</v>
      </c>
    </row>
    <row r="6" spans="1:3" x14ac:dyDescent="0.25">
      <c r="A6">
        <v>1</v>
      </c>
      <c r="B6" t="str">
        <f>LEFT(Menet1_nyers!A5,SEARCH(" ",Menet1_nyers!A5)-1)</f>
        <v>Gárdony</v>
      </c>
      <c r="C6" t="str">
        <f>MID(Menet1_nyers!A5,SEARCH(" ",Menet1_nyers!A5)+1,4)</f>
        <v>6,36</v>
      </c>
    </row>
    <row r="7" spans="1:3" x14ac:dyDescent="0.25">
      <c r="A7">
        <v>1</v>
      </c>
      <c r="B7" t="str">
        <f>LEFT(Menet1_nyers!A6,SEARCH(" ",Menet1_nyers!A6)-1)</f>
        <v>Agárd</v>
      </c>
      <c r="C7" t="str">
        <f>MID(Menet1_nyers!A6,SEARCH(" ",Menet1_nyers!A6)+1,4)</f>
        <v>6,52</v>
      </c>
    </row>
    <row r="8" spans="1:3" x14ac:dyDescent="0.25">
      <c r="A8">
        <v>1</v>
      </c>
      <c r="B8" t="str">
        <f>LEFT(Menet1_nyers!A7,SEARCH(" ",Menet1_nyers!A7)-1)</f>
        <v>Dinnyés</v>
      </c>
      <c r="C8" t="str">
        <f>MID(Menet1_nyers!A7,SEARCH(" ",Menet1_nyers!A7)+1,4)</f>
        <v>7,02</v>
      </c>
    </row>
    <row r="9" spans="1:3" x14ac:dyDescent="0.25">
      <c r="A9">
        <v>1</v>
      </c>
      <c r="B9" t="str">
        <f>LEFT(Menet1_nyers!A8,SEARCH(" ",Menet1_nyers!A8)-1)</f>
        <v>Szabadbattyán</v>
      </c>
      <c r="C9" t="str">
        <f>MID(Menet1_nyers!A8,SEARCH(" ",Menet1_nyers!A8)+1,4)</f>
        <v>7,11</v>
      </c>
    </row>
    <row r="10" spans="1:3" x14ac:dyDescent="0.25">
      <c r="A10">
        <v>1</v>
      </c>
      <c r="B10" t="str">
        <f>LEFT(Menet1_nyers!A9,SEARCH(" ",Menet1_nyers!A9)-1)</f>
        <v>Lepsény</v>
      </c>
      <c r="C10" t="str">
        <f>MID(Menet1_nyers!A9,SEARCH(" ",Menet1_nyers!A9)+1,4)</f>
        <v>7,20</v>
      </c>
    </row>
    <row r="11" spans="1:3" x14ac:dyDescent="0.25">
      <c r="A11">
        <v>1</v>
      </c>
      <c r="B11" t="str">
        <f>LEFT(Menet1_nyers!A10,SEARCH(" ",Menet1_nyers!A10)-1)</f>
        <v>Balatonvillágos</v>
      </c>
      <c r="C11" t="str">
        <f>MID(Menet1_nyers!A10,SEARCH(" ",Menet1_nyers!A10)+1,4)</f>
        <v>7,40</v>
      </c>
    </row>
    <row r="12" spans="1:3" x14ac:dyDescent="0.25">
      <c r="A12">
        <v>1</v>
      </c>
      <c r="B12" t="str">
        <f>LEFT(Menet1_nyers!A11,SEARCH(" ",Menet1_nyers!A11)-1)</f>
        <v>Szabadi-sóstó</v>
      </c>
      <c r="C12" t="str">
        <f>MID(Menet1_nyers!A11,SEARCH(" ",Menet1_nyers!A11)+1,4)</f>
        <v>7,51</v>
      </c>
    </row>
    <row r="13" spans="1:3" x14ac:dyDescent="0.25">
      <c r="A13">
        <v>2</v>
      </c>
      <c r="B13" t="str">
        <f>LEFT(Menet2_nyers!A1,SEARCH(" ",Menet2_nyers!A1)-1)</f>
        <v>Tárnok</v>
      </c>
      <c r="C13" t="str">
        <f>MID(Menet2_nyers!A1,SEARCH(" ",Menet2_nyers!A1)+1,4)</f>
        <v>6,30</v>
      </c>
    </row>
    <row r="14" spans="1:3" x14ac:dyDescent="0.25">
      <c r="A14">
        <v>2</v>
      </c>
      <c r="B14" t="str">
        <f>LEFT(Menet2_nyers!A2,SEARCH(" ",Menet2_nyers!A2)-1)</f>
        <v>Baracska</v>
      </c>
      <c r="C14" t="str">
        <f>MID(Menet2_nyers!A2,SEARCH(" ",Menet2_nyers!A2)+1,4)</f>
        <v>6,53</v>
      </c>
    </row>
    <row r="15" spans="1:3" x14ac:dyDescent="0.25">
      <c r="A15">
        <v>2</v>
      </c>
      <c r="B15" t="str">
        <f>LEFT(Menet2_nyers!A3,SEARCH(" ",Menet2_nyers!A3)-1)</f>
        <v>Velence</v>
      </c>
      <c r="C15" t="str">
        <f>MID(Menet2_nyers!A3,SEARCH(" ",Menet2_nyers!A3)+1,4)</f>
        <v>7,19</v>
      </c>
    </row>
    <row r="16" spans="1:3" x14ac:dyDescent="0.25">
      <c r="A16">
        <v>2</v>
      </c>
      <c r="B16" t="str">
        <f>LEFT(Menet2_nyers!A4,SEARCH(" ",Menet2_nyers!A4)-1)</f>
        <v>Velencefürdo</v>
      </c>
      <c r="C16" t="str">
        <f>MID(Menet2_nyers!A4,SEARCH(" ",Menet2_nyers!A4)+1,4)</f>
        <v>7,25</v>
      </c>
    </row>
    <row r="17" spans="1:3" x14ac:dyDescent="0.25">
      <c r="A17">
        <v>2</v>
      </c>
      <c r="B17" t="str">
        <f>LEFT(Menet2_nyers!A5,SEARCH(" ",Menet2_nyers!A5)-1)</f>
        <v>Gárdony</v>
      </c>
      <c r="C17" t="str">
        <f>MID(Menet2_nyers!A5,SEARCH(" ",Menet2_nyers!A5)+1,4)</f>
        <v>7,36</v>
      </c>
    </row>
    <row r="18" spans="1:3" x14ac:dyDescent="0.25">
      <c r="A18">
        <v>2</v>
      </c>
      <c r="B18" t="str">
        <f>LEFT(Menet2_nyers!A6,SEARCH(" ",Menet2_nyers!A6)-1)</f>
        <v>Agárd</v>
      </c>
      <c r="C18" t="str">
        <f>MID(Menet2_nyers!A6,SEARCH(" ",Menet2_nyers!A6)+1,4)</f>
        <v>7,54</v>
      </c>
    </row>
    <row r="19" spans="1:3" x14ac:dyDescent="0.25">
      <c r="A19">
        <v>2</v>
      </c>
      <c r="B19" t="str">
        <f>LEFT(Menet2_nyers!A7,SEARCH(" ",Menet2_nyers!A7)-1)</f>
        <v>Dinnyés</v>
      </c>
      <c r="C19" t="str">
        <f>MID(Menet2_nyers!A7,SEARCH(" ",Menet2_nyers!A7)+1,4)</f>
        <v>8,02</v>
      </c>
    </row>
    <row r="20" spans="1:3" x14ac:dyDescent="0.25">
      <c r="A20">
        <v>2</v>
      </c>
      <c r="B20" t="str">
        <f>LEFT(Menet2_nyers!A8,SEARCH(" ",Menet2_nyers!A8)-1)</f>
        <v>Székesfehérvár</v>
      </c>
      <c r="C20" t="str">
        <f>MID(Menet2_nyers!A8,SEARCH(" ",Menet2_nyers!A8)+1,4)</f>
        <v>8,09</v>
      </c>
    </row>
    <row r="21" spans="1:3" x14ac:dyDescent="0.25">
      <c r="A21">
        <v>2</v>
      </c>
      <c r="B21" t="str">
        <f>LEFT(Menet2_nyers!A9,SEARCH(" ",Menet2_nyers!A9)-1)</f>
        <v>Lepsény</v>
      </c>
      <c r="C21" t="str">
        <f>MID(Menet2_nyers!A9,SEARCH(" ",Menet2_nyers!A9)+1,4)</f>
        <v>8,20</v>
      </c>
    </row>
    <row r="22" spans="1:3" x14ac:dyDescent="0.25">
      <c r="A22">
        <v>2</v>
      </c>
      <c r="B22" t="str">
        <f>LEFT(Menet2_nyers!A10,SEARCH(" ",Menet2_nyers!A10)-1)</f>
        <v>Balatonaliga</v>
      </c>
      <c r="C22" t="str">
        <f>MID(Menet2_nyers!A10,SEARCH(" ",Menet2_nyers!A10)+1,4)</f>
        <v>8,32</v>
      </c>
    </row>
    <row r="23" spans="1:3" x14ac:dyDescent="0.25">
      <c r="A23">
        <v>2</v>
      </c>
      <c r="B23" t="str">
        <f>LEFT(Menet2_nyers!A11,SEARCH(" ",Menet2_nyers!A11)-1)</f>
        <v>Balatonvillágos</v>
      </c>
      <c r="C23" t="str">
        <f>MID(Menet2_nyers!A11,SEARCH(" ",Menet2_nyers!A11)+1,4)</f>
        <v>8,44</v>
      </c>
    </row>
    <row r="24" spans="1:3" x14ac:dyDescent="0.25">
      <c r="A24">
        <v>2</v>
      </c>
      <c r="B24" t="str">
        <f>LEFT(Menet2_nyers!A12,SEARCH(" ",Menet2_nyers!A12)-1)</f>
        <v>Szabadi-sóstó</v>
      </c>
      <c r="C24" t="str">
        <f>MID(Menet2_nyers!A12,SEARCH(" ",Menet2_nyers!A12)+1,4)</f>
        <v>8,55</v>
      </c>
    </row>
    <row r="25" spans="1:3" x14ac:dyDescent="0.25">
      <c r="A25">
        <v>2</v>
      </c>
      <c r="B25" t="str">
        <f>LEFT(Menet2_nyers!A13,SEARCH(" ",Menet2_nyers!A13)-1)</f>
        <v>Balatonszabadi</v>
      </c>
      <c r="C25" t="str">
        <f>MID(Menet2_nyers!A13,SEARCH(" ",Menet2_nyers!A13)+1,4)</f>
        <v>9,07</v>
      </c>
    </row>
    <row r="26" spans="1:3" x14ac:dyDescent="0.25">
      <c r="A26">
        <v>2</v>
      </c>
      <c r="B26" t="str">
        <f>LEFT(Menet2_nyers!A14,SEARCH(" ",Menet2_nyers!A14)-1)</f>
        <v>Siófok</v>
      </c>
      <c r="C26" t="str">
        <f>MID(Menet2_nyers!A14,SEARCH(" ",Menet2_nyers!A14)+1,4)</f>
        <v>9,27</v>
      </c>
    </row>
    <row r="27" spans="1:3" x14ac:dyDescent="0.25">
      <c r="A27">
        <v>3</v>
      </c>
      <c r="B27" t="str">
        <f>LEFT(Menet3_nyers!A1,SEARCH(" ",Menet3_nyers!A1)-1)</f>
        <v>Tárnok</v>
      </c>
      <c r="C27" t="str">
        <f>MID(Menet3_nyers!A1,SEARCH(" ",Menet3_nyers!A1)+1,4)</f>
        <v>7,30</v>
      </c>
    </row>
    <row r="28" spans="1:3" x14ac:dyDescent="0.25">
      <c r="A28">
        <v>3</v>
      </c>
      <c r="B28" t="str">
        <f>LEFT(Menet3_nyers!A2,SEARCH(" ",Menet3_nyers!A2)-1)</f>
        <v>Martonvásár</v>
      </c>
      <c r="C28" t="str">
        <f>MID(Menet3_nyers!A2,SEARCH(" ",Menet3_nyers!A2)+1,4)</f>
        <v>7,43</v>
      </c>
    </row>
    <row r="29" spans="1:3" x14ac:dyDescent="0.25">
      <c r="A29">
        <v>3</v>
      </c>
      <c r="B29" t="str">
        <f>LEFT(Menet3_nyers!A3,SEARCH(" ",Menet3_nyers!A3)-1)</f>
        <v>Baracska</v>
      </c>
      <c r="C29" t="str">
        <f>MID(Menet3_nyers!A3,SEARCH(" ",Menet3_nyers!A3)+1,4)</f>
        <v>7,57</v>
      </c>
    </row>
    <row r="30" spans="1:3" x14ac:dyDescent="0.25">
      <c r="A30">
        <v>3</v>
      </c>
      <c r="B30" t="str">
        <f>LEFT(Menet3_nyers!A4,SEARCH(" ",Menet3_nyers!A4)-1)</f>
        <v>Pettend</v>
      </c>
      <c r="C30" t="str">
        <f>MID(Menet3_nyers!A4,SEARCH(" ",Menet3_nyers!A4)+1,4)</f>
        <v>8,05</v>
      </c>
    </row>
    <row r="31" spans="1:3" x14ac:dyDescent="0.25">
      <c r="A31">
        <v>3</v>
      </c>
      <c r="B31" t="str">
        <f>LEFT(Menet3_nyers!A5,SEARCH(" ",Menet3_nyers!A5)-1)</f>
        <v>Kápolnásnyék</v>
      </c>
      <c r="C31" t="str">
        <f>MID(Menet3_nyers!A5,SEARCH(" ",Menet3_nyers!A5)+1,4)</f>
        <v>8,15</v>
      </c>
    </row>
    <row r="32" spans="1:3" x14ac:dyDescent="0.25">
      <c r="A32">
        <v>3</v>
      </c>
      <c r="B32" t="str">
        <f>LEFT(Menet3_nyers!A6,SEARCH(" ",Menet3_nyers!A6)-1)</f>
        <v>Velencefürdo</v>
      </c>
      <c r="C32" t="str">
        <f>MID(Menet3_nyers!A6,SEARCH(" ",Menet3_nyers!A6)+1,4)</f>
        <v>8,25</v>
      </c>
    </row>
    <row r="33" spans="1:3" x14ac:dyDescent="0.25">
      <c r="A33">
        <v>3</v>
      </c>
      <c r="B33" t="str">
        <f>LEFT(Menet3_nyers!A7,SEARCH(" ",Menet3_nyers!A7)-1)</f>
        <v>Gárdony</v>
      </c>
      <c r="C33" t="str">
        <f>MID(Menet3_nyers!A7,SEARCH(" ",Menet3_nyers!A7)+1,4)</f>
        <v>8,38</v>
      </c>
    </row>
    <row r="34" spans="1:3" x14ac:dyDescent="0.25">
      <c r="A34">
        <v>3</v>
      </c>
      <c r="B34" t="str">
        <f>LEFT(Menet3_nyers!A8,SEARCH(" ",Menet3_nyers!A8)-1)</f>
        <v>Dinnyés</v>
      </c>
      <c r="C34" t="str">
        <f>MID(Menet3_nyers!A8,SEARCH(" ",Menet3_nyers!A8)+1,4)</f>
        <v>9,59</v>
      </c>
    </row>
    <row r="35" spans="1:3" x14ac:dyDescent="0.25">
      <c r="A35">
        <v>3</v>
      </c>
      <c r="B35" t="str">
        <f>LEFT(Menet3_nyers!A9,SEARCH(" ",Menet3_nyers!A9)-1)</f>
        <v>Szabadbattyán</v>
      </c>
      <c r="C35" t="str">
        <f>MID(Menet3_nyers!A9,SEARCH(" ",Menet3_nyers!A9)+1,4)</f>
        <v>9,21</v>
      </c>
    </row>
    <row r="36" spans="1:3" x14ac:dyDescent="0.25">
      <c r="A36">
        <v>3</v>
      </c>
      <c r="B36" t="str">
        <f>LEFT(Menet3_nyers!A10,SEARCH(" ",Menet3_nyers!A10)-1)</f>
        <v>Lepsény</v>
      </c>
      <c r="C36" t="str">
        <f>MID(Menet3_nyers!A10,SEARCH(" ",Menet3_nyers!A10)+1,4)</f>
        <v>9,30</v>
      </c>
    </row>
    <row r="37" spans="1:3" x14ac:dyDescent="0.25">
      <c r="A37">
        <v>3</v>
      </c>
      <c r="B37" t="str">
        <f>LEFT(Menet3_nyers!A11,SEARCH(" ",Menet3_nyers!A11)-1)</f>
        <v>Balatonaliga</v>
      </c>
      <c r="C37" t="str">
        <f>MID(Menet3_nyers!A11,SEARCH(" ",Menet3_nyers!A11)+1,4)</f>
        <v>9,42</v>
      </c>
    </row>
    <row r="38" spans="1:3" x14ac:dyDescent="0.25">
      <c r="A38">
        <v>3</v>
      </c>
      <c r="B38" t="str">
        <f>LEFT(Menet3_nyers!A12,SEARCH(" ",Menet3_nyers!A12)-1)</f>
        <v>Balatonvillágos</v>
      </c>
      <c r="C38" t="str">
        <f>MID(Menet3_nyers!A12,SEARCH(" ",Menet3_nyers!A12)+1,4)</f>
        <v>9,56</v>
      </c>
    </row>
    <row r="39" spans="1:3" x14ac:dyDescent="0.25">
      <c r="A39">
        <v>3</v>
      </c>
      <c r="B39" t="str">
        <f>LEFT(Menet3_nyers!A13,SEARCH(" ",Menet3_nyers!A13)-1)</f>
        <v>Szabadi-sóstó</v>
      </c>
      <c r="C39" t="str">
        <f>MID(Menet3_nyers!A13,SEARCH(" ",Menet3_nyers!A13)+1,5)</f>
        <v>10,05</v>
      </c>
    </row>
    <row r="40" spans="1:3" x14ac:dyDescent="0.25">
      <c r="A40">
        <v>3</v>
      </c>
      <c r="B40" t="str">
        <f>LEFT(Menet3_nyers!A14,SEARCH(" ",Menet3_nyers!A14)-1)</f>
        <v>Balatonszabadi</v>
      </c>
      <c r="C40" t="str">
        <f>MID(Menet3_nyers!A14,SEARCH(" ",Menet3_nyers!A14)+1,5)</f>
        <v>10,19</v>
      </c>
    </row>
    <row r="41" spans="1:3" x14ac:dyDescent="0.25">
      <c r="A41">
        <v>3</v>
      </c>
      <c r="B41" t="str">
        <f>LEFT(Menet3_nyers!A15,SEARCH(" ",Menet3_nyers!A15)-1)</f>
        <v>Siófok</v>
      </c>
      <c r="C41" t="str">
        <f>MID(Menet3_nyers!A15,SEARCH(" ",Menet3_nyers!A15)+1,5)</f>
        <v>10,35</v>
      </c>
    </row>
    <row r="42" spans="1:3" x14ac:dyDescent="0.25">
      <c r="A42">
        <v>4</v>
      </c>
      <c r="B42" t="str">
        <f>LEFT(Menet4_nyers!A1,SEARCH(" ",Menet4_nyers!A1)-1)</f>
        <v>Budapest</v>
      </c>
      <c r="C42" t="str">
        <f>MID(Menet4_nyers!A1,SEARCH(" ",Menet4_nyers!A1)+1,4)</f>
        <v>8,30</v>
      </c>
    </row>
    <row r="43" spans="1:3" x14ac:dyDescent="0.25">
      <c r="A43">
        <v>4</v>
      </c>
      <c r="B43" t="str">
        <f>LEFT(Menet4_nyers!A2,SEARCH(" ",Menet4_nyers!A2)-1)</f>
        <v>Tárnok</v>
      </c>
      <c r="C43" t="str">
        <f>MID(Menet4_nyers!A2,SEARCH(" ",Menet4_nyers!A2)+1,4)</f>
        <v>8,50</v>
      </c>
    </row>
    <row r="44" spans="1:3" x14ac:dyDescent="0.25">
      <c r="A44">
        <v>4</v>
      </c>
      <c r="B44" t="str">
        <f>LEFT(Menet4_nyers!A3,SEARCH(" ",Menet4_nyers!A3)-1)</f>
        <v>Martonvásár</v>
      </c>
      <c r="C44" t="str">
        <f>MID(Menet4_nyers!A3,SEARCH(" ",Menet4_nyers!A3)+1,4)</f>
        <v>8,59</v>
      </c>
    </row>
    <row r="45" spans="1:3" x14ac:dyDescent="0.25">
      <c r="A45">
        <v>4</v>
      </c>
      <c r="B45" t="str">
        <f>LEFT(Menet4_nyers!A4,SEARCH(" ",Menet4_nyers!A4)-1)</f>
        <v>Baracska</v>
      </c>
      <c r="C45" t="str">
        <f>MID(Menet4_nyers!A4,SEARCH(" ",Menet4_nyers!A4)+1,4)</f>
        <v>9,13</v>
      </c>
    </row>
    <row r="46" spans="1:3" x14ac:dyDescent="0.25">
      <c r="A46">
        <v>4</v>
      </c>
      <c r="B46" t="str">
        <f>LEFT(Menet4_nyers!A5,SEARCH(" ",Menet4_nyers!A5)-1)</f>
        <v>Pettend</v>
      </c>
      <c r="C46" t="str">
        <f>MID(Menet4_nyers!A5,SEARCH(" ",Menet4_nyers!A5)+1,4)</f>
        <v>9,19</v>
      </c>
    </row>
    <row r="47" spans="1:3" x14ac:dyDescent="0.25">
      <c r="A47">
        <v>4</v>
      </c>
      <c r="B47" t="str">
        <f>LEFT(Menet4_nyers!A6,SEARCH(" ",Menet4_nyers!A6)-1)</f>
        <v>Kápolnásnyék</v>
      </c>
      <c r="C47" t="str">
        <f>MID(Menet4_nyers!A6,SEARCH(" ",Menet4_nyers!A6)+1,4)</f>
        <v>9,29</v>
      </c>
    </row>
    <row r="48" spans="1:3" x14ac:dyDescent="0.25">
      <c r="A48">
        <v>4</v>
      </c>
      <c r="B48" t="str">
        <f>LEFT(Menet4_nyers!A7,SEARCH(" ",Menet4_nyers!A7)-1)</f>
        <v>Velence</v>
      </c>
      <c r="C48" t="str">
        <f>MID(Menet4_nyers!A7,SEARCH(" ",Menet4_nyers!A7)+1,4)</f>
        <v>9,35</v>
      </c>
    </row>
    <row r="49" spans="1:3" x14ac:dyDescent="0.25">
      <c r="A49">
        <v>4</v>
      </c>
      <c r="B49" t="str">
        <f>LEFT(Menet4_nyers!A8,SEARCH(" ",Menet4_nyers!A8)-1)</f>
        <v>Velencefürdo</v>
      </c>
      <c r="C49" t="str">
        <f>MID(Menet4_nyers!A8,SEARCH(" ",Menet4_nyers!A8)+1,4)</f>
        <v>9,45</v>
      </c>
    </row>
    <row r="50" spans="1:3" x14ac:dyDescent="0.25">
      <c r="A50">
        <v>4</v>
      </c>
      <c r="B50" t="str">
        <f>LEFT(Menet4_nyers!A9,SEARCH(" ",Menet4_nyers!A9)-1)</f>
        <v>Gárdony</v>
      </c>
      <c r="C50" t="str">
        <f>MID(Menet4_nyers!A9,SEARCH(" ",Menet4_nyers!A9)+1,4)</f>
        <v>9,56</v>
      </c>
    </row>
    <row r="51" spans="1:3" x14ac:dyDescent="0.25">
      <c r="A51">
        <v>4</v>
      </c>
      <c r="B51" t="str">
        <f>LEFT(Menet4_nyers!A10,SEARCH(" ",Menet4_nyers!A10)-1)</f>
        <v>Agárd</v>
      </c>
      <c r="C51" t="str">
        <f>MID(Menet4_nyers!A10,SEARCH(" ",Menet4_nyers!A10)+1,5)</f>
        <v>10,16</v>
      </c>
    </row>
    <row r="52" spans="1:3" x14ac:dyDescent="0.25">
      <c r="A52">
        <v>4</v>
      </c>
      <c r="B52" t="str">
        <f>LEFT(Menet4_nyers!A11,SEARCH(" ",Menet4_nyers!A11)-1)</f>
        <v>Dinnyés</v>
      </c>
      <c r="C52" t="str">
        <f>MID(Menet4_nyers!A11,SEARCH(" ",Menet4_nyers!A11)+1,5)</f>
        <v>10,24</v>
      </c>
    </row>
    <row r="53" spans="1:3" x14ac:dyDescent="0.25">
      <c r="A53">
        <v>4</v>
      </c>
      <c r="B53" t="str">
        <f>LEFT(Menet4_nyers!A12,SEARCH(" ",Menet4_nyers!A12)-1)</f>
        <v>Székesfehérvár</v>
      </c>
      <c r="C53" t="str">
        <f>MID(Menet4_nyers!A12,SEARCH(" ",Menet4_nyers!A12)+1,5)</f>
        <v>10,33</v>
      </c>
    </row>
    <row r="54" spans="1:3" x14ac:dyDescent="0.25">
      <c r="A54">
        <v>4</v>
      </c>
      <c r="B54" t="str">
        <f>LEFT(Menet4_nyers!A13,SEARCH(" ",Menet4_nyers!A13)-1)</f>
        <v>Szabadbattyán</v>
      </c>
      <c r="C54" t="str">
        <f>MID(Menet4_nyers!A13,SEARCH(" ",Menet4_nyers!A13)+1,5)</f>
        <v>10,35</v>
      </c>
    </row>
    <row r="55" spans="1:3" x14ac:dyDescent="0.25">
      <c r="A55">
        <v>4</v>
      </c>
      <c r="B55" t="str">
        <f>LEFT(Menet4_nyers!A14,SEARCH(" ",Menet4_nyers!A14)-1)</f>
        <v>Lepsény</v>
      </c>
      <c r="C55" t="str">
        <f>MID(Menet4_nyers!A14,SEARCH(" ",Menet4_nyers!A14)+1,5)</f>
        <v>10,42</v>
      </c>
    </row>
    <row r="56" spans="1:3" x14ac:dyDescent="0.25">
      <c r="A56">
        <v>4</v>
      </c>
      <c r="B56" t="str">
        <f>LEFT(Menet4_nyers!A15,SEARCH(" ",Menet4_nyers!A15)-1)</f>
        <v>Balatonvillágos</v>
      </c>
      <c r="C56" t="str">
        <f>MID(Menet4_nyers!A15,SEARCH(" ",Menet4_nyers!A15)+1,5)</f>
        <v>11,04</v>
      </c>
    </row>
    <row r="57" spans="1:3" x14ac:dyDescent="0.25">
      <c r="A57">
        <v>4</v>
      </c>
      <c r="B57" t="str">
        <f>LEFT(Menet4_nyers!A16,SEARCH(" ",Menet4_nyers!A16)-1)</f>
        <v>Szabadi-sóstó</v>
      </c>
      <c r="C57" t="str">
        <f>MID(Menet4_nyers!A16,SEARCH(" ",Menet4_nyers!A16)+1,5)</f>
        <v>11,11</v>
      </c>
    </row>
    <row r="58" spans="1:3" x14ac:dyDescent="0.25">
      <c r="A58">
        <v>5</v>
      </c>
      <c r="B58" t="str">
        <f>LEFT(Menet5_nyers!A1,SEARCH(" ",Menet5_nyers!A1)-1)</f>
        <v>Martonvásár</v>
      </c>
      <c r="C58" t="str">
        <f>MID(Menet5_nyers!A1,SEARCH(" ",Menet5_nyers!A1)+1,4)</f>
        <v>9,30</v>
      </c>
    </row>
    <row r="59" spans="1:3" x14ac:dyDescent="0.25">
      <c r="A59">
        <v>5</v>
      </c>
      <c r="B59" t="str">
        <f>LEFT(Menet5_nyers!A2,SEARCH(" ",Menet5_nyers!A2)-1)</f>
        <v>Kápolnásnyék</v>
      </c>
      <c r="C59" t="str">
        <f>MID(Menet5_nyers!A2,SEARCH(" ",Menet5_nyers!A2)+1,5)</f>
        <v>10,06</v>
      </c>
    </row>
    <row r="60" spans="1:3" x14ac:dyDescent="0.25">
      <c r="A60">
        <v>5</v>
      </c>
      <c r="B60" t="str">
        <f>LEFT(Menet5_nyers!A3,SEARCH(" ",Menet5_nyers!A3)-1)</f>
        <v>Velence</v>
      </c>
      <c r="C60" t="str">
        <f>MID(Menet5_nyers!A3,SEARCH(" ",Menet5_nyers!A3)+1,5)</f>
        <v>10,08</v>
      </c>
    </row>
    <row r="61" spans="1:3" x14ac:dyDescent="0.25">
      <c r="A61">
        <v>5</v>
      </c>
      <c r="B61" t="str">
        <f>LEFT(Menet5_nyers!A4,SEARCH(" ",Menet5_nyers!A4)-1)</f>
        <v>Velencefürdo</v>
      </c>
      <c r="C61" t="str">
        <f>MID(Menet5_nyers!A4,SEARCH(" ",Menet5_nyers!A4)+1,5)</f>
        <v>10,16</v>
      </c>
    </row>
    <row r="62" spans="1:3" x14ac:dyDescent="0.25">
      <c r="A62">
        <v>5</v>
      </c>
      <c r="B62" t="str">
        <f>LEFT(Menet5_nyers!A5,SEARCH(" ",Menet5_nyers!A5)-1)</f>
        <v>Gárdony</v>
      </c>
      <c r="C62" t="str">
        <f>MID(Menet5_nyers!A5,SEARCH(" ",Menet5_nyers!A5)+1,5)</f>
        <v>10,27</v>
      </c>
    </row>
    <row r="63" spans="1:3" x14ac:dyDescent="0.25">
      <c r="A63">
        <v>5</v>
      </c>
      <c r="B63" t="str">
        <f>LEFT(Menet5_nyers!A6,SEARCH(" ",Menet5_nyers!A6)-1)</f>
        <v>Agárd</v>
      </c>
      <c r="C63" t="str">
        <f>MID(Menet5_nyers!A6,SEARCH(" ",Menet5_nyers!A6)+1,5)</f>
        <v>10,49</v>
      </c>
    </row>
    <row r="64" spans="1:3" x14ac:dyDescent="0.25">
      <c r="A64">
        <v>5</v>
      </c>
      <c r="B64" t="str">
        <f>LEFT(Menet5_nyers!A7,SEARCH(" ",Menet5_nyers!A7)-1)</f>
        <v>Székesfehérvár</v>
      </c>
      <c r="C64" t="str">
        <f>MID(Menet5_nyers!A7,SEARCH(" ",Menet5_nyers!A7)+1,5)</f>
        <v>11,10</v>
      </c>
    </row>
    <row r="65" spans="1:3" x14ac:dyDescent="0.25">
      <c r="A65">
        <v>5</v>
      </c>
      <c r="B65" t="str">
        <f>LEFT(Menet5_nyers!A8,SEARCH(" ",Menet5_nyers!A8)-1)</f>
        <v>Szabadbattyán</v>
      </c>
      <c r="C65" t="str">
        <f>MID(Menet5_nyers!A8,SEARCH(" ",Menet5_nyers!A8)+1,5)</f>
        <v>11,16</v>
      </c>
    </row>
    <row r="66" spans="1:3" x14ac:dyDescent="0.25">
      <c r="A66">
        <v>5</v>
      </c>
      <c r="B66" t="str">
        <f>LEFT(Menet5_nyers!A9,SEARCH(" ",Menet5_nyers!A9)-1)</f>
        <v>Lepsény</v>
      </c>
      <c r="C66" t="str">
        <f>MID(Menet5_nyers!A9,SEARCH(" ",Menet5_nyers!A9)+1,5)</f>
        <v>11,29</v>
      </c>
    </row>
    <row r="67" spans="1:3" x14ac:dyDescent="0.25">
      <c r="A67">
        <v>5</v>
      </c>
      <c r="B67" t="str">
        <f>LEFT(Menet5_nyers!A10,SEARCH(" ",Menet5_nyers!A10)-1)</f>
        <v>Balatonvillágos</v>
      </c>
      <c r="C67" t="str">
        <f>MID(Menet5_nyers!A10,SEARCH(" ",Menet5_nyers!A10)+1,5)</f>
        <v>11,51</v>
      </c>
    </row>
    <row r="68" spans="1:3" x14ac:dyDescent="0.25">
      <c r="A68">
        <v>6</v>
      </c>
      <c r="B68" t="str">
        <f>LEFT(Menet6_nyers!A1,SEARCH(" ",Menet6_nyers!A1)-1)</f>
        <v>Martonvásár</v>
      </c>
      <c r="C68" t="str">
        <f>MID(Menet6_nyers!A1,SEARCH(" ",Menet6_nyers!A1)+1,5)</f>
        <v>10,30</v>
      </c>
    </row>
    <row r="69" spans="1:3" x14ac:dyDescent="0.25">
      <c r="A69">
        <v>6</v>
      </c>
      <c r="B69" t="str">
        <f>LEFT(Menet6_nyers!A2,SEARCH(" ",Menet6_nyers!A2)-1)</f>
        <v>Baracska</v>
      </c>
      <c r="C69" t="str">
        <f>MID(Menet6_nyers!A2,SEARCH(" ",Menet6_nyers!A2)+1,5)</f>
        <v>10,48</v>
      </c>
    </row>
    <row r="70" spans="1:3" x14ac:dyDescent="0.25">
      <c r="A70">
        <v>6</v>
      </c>
      <c r="B70" t="str">
        <f>LEFT(Menet6_nyers!A3,SEARCH(" ",Menet6_nyers!A3)-1)</f>
        <v>Pettend</v>
      </c>
      <c r="C70" t="str">
        <f>MID(Menet6_nyers!A3,SEARCH(" ",Menet6_nyers!A3)+1,5)</f>
        <v>10,56</v>
      </c>
    </row>
    <row r="71" spans="1:3" x14ac:dyDescent="0.25">
      <c r="A71">
        <v>6</v>
      </c>
      <c r="B71" t="str">
        <f>LEFT(Menet6_nyers!A4,SEARCH(" ",Menet6_nyers!A4)-1)</f>
        <v>Kápolnásnyék</v>
      </c>
      <c r="C71" t="str">
        <f>MID(Menet6_nyers!A4,SEARCH(" ",Menet6_nyers!A4)+1,5)</f>
        <v>11,04</v>
      </c>
    </row>
    <row r="72" spans="1:3" x14ac:dyDescent="0.25">
      <c r="A72">
        <v>6</v>
      </c>
      <c r="B72" t="str">
        <f>LEFT(Menet6_nyers!A5,SEARCH(" ",Menet6_nyers!A5)-1)</f>
        <v>Velence</v>
      </c>
      <c r="C72" t="str">
        <f>MID(Menet6_nyers!A5,SEARCH(" ",Menet6_nyers!A5)+1,5)</f>
        <v>11,08</v>
      </c>
    </row>
    <row r="73" spans="1:3" x14ac:dyDescent="0.25">
      <c r="A73">
        <v>6</v>
      </c>
      <c r="B73" t="str">
        <f>LEFT(Menet6_nyers!A6,SEARCH(" ",Menet6_nyers!A6)-1)</f>
        <v>Velencefürdo</v>
      </c>
      <c r="C73" t="str">
        <f>MID(Menet6_nyers!A6,SEARCH(" ",Menet6_nyers!A6)+1,5)</f>
        <v>11,14</v>
      </c>
    </row>
    <row r="74" spans="1:3" x14ac:dyDescent="0.25">
      <c r="A74">
        <v>6</v>
      </c>
      <c r="B74" t="str">
        <f>LEFT(Menet6_nyers!A7,SEARCH(" ",Menet6_nyers!A7)-1)</f>
        <v>Gárdony</v>
      </c>
      <c r="C74" t="str">
        <f>MID(Menet6_nyers!A7,SEARCH(" ",Menet6_nyers!A7)+1,5)</f>
        <v>11,23</v>
      </c>
    </row>
    <row r="75" spans="1:3" x14ac:dyDescent="0.25">
      <c r="A75">
        <v>6</v>
      </c>
      <c r="B75" t="str">
        <f>LEFT(Menet6_nyers!A8,SEARCH(" ",Menet6_nyers!A8)-1)</f>
        <v>Dinnyés</v>
      </c>
      <c r="C75" t="str">
        <f>MID(Menet6_nyers!A8,SEARCH(" ",Menet6_nyers!A8)+1,5)</f>
        <v>11,55</v>
      </c>
    </row>
    <row r="76" spans="1:3" x14ac:dyDescent="0.25">
      <c r="A76">
        <v>6</v>
      </c>
      <c r="B76" t="str">
        <f>LEFT(Menet6_nyers!A9,SEARCH(" ",Menet6_nyers!A9)-1)</f>
        <v>Székesfehérvár</v>
      </c>
      <c r="C76" t="str">
        <f>MID(Menet6_nyers!A9,SEARCH(" ",Menet6_nyers!A9)+1,5)</f>
        <v>12,06</v>
      </c>
    </row>
    <row r="77" spans="1:3" x14ac:dyDescent="0.25">
      <c r="A77">
        <v>6</v>
      </c>
      <c r="B77" t="str">
        <f>LEFT(Menet6_nyers!A10,SEARCH(" ",Menet6_nyers!A10)-1)</f>
        <v>Szabadbattyán</v>
      </c>
      <c r="C77" t="str">
        <f>MID(Menet6_nyers!A10,SEARCH(" ",Menet6_nyers!A10)+1,5)</f>
        <v>12,08</v>
      </c>
    </row>
    <row r="78" spans="1:3" x14ac:dyDescent="0.25">
      <c r="A78">
        <v>6</v>
      </c>
      <c r="B78" t="str">
        <f>LEFT(Menet6_nyers!A11,SEARCH(" ",Menet6_nyers!A11)-1)</f>
        <v>Lepsény</v>
      </c>
      <c r="C78" t="str">
        <f>MID(Menet6_nyers!A11,SEARCH(" ",Menet6_nyers!A11)+1,5)</f>
        <v>12,17</v>
      </c>
    </row>
    <row r="79" spans="1:3" x14ac:dyDescent="0.25">
      <c r="A79">
        <v>6</v>
      </c>
      <c r="B79" t="str">
        <f>LEFT(Menet6_nyers!A12,SEARCH(" ",Menet6_nyers!A12)-1)</f>
        <v>Balatonaliga</v>
      </c>
      <c r="C79" t="str">
        <f>MID(Menet6_nyers!A12,SEARCH(" ",Menet6_nyers!A12)+1,5)</f>
        <v>12,23</v>
      </c>
    </row>
    <row r="80" spans="1:3" x14ac:dyDescent="0.25">
      <c r="A80">
        <v>6</v>
      </c>
      <c r="B80" t="str">
        <f>LEFT(Menet6_nyers!A13,SEARCH(" ",Menet6_nyers!A13)-1)</f>
        <v>Balatonvillágos</v>
      </c>
      <c r="C80" t="str">
        <f>MID(Menet6_nyers!A13,SEARCH(" ",Menet6_nyers!A13)+1,5)</f>
        <v>12,35</v>
      </c>
    </row>
    <row r="81" spans="1:3" x14ac:dyDescent="0.25">
      <c r="A81">
        <v>6</v>
      </c>
      <c r="B81" t="str">
        <f>LEFT(Menet6_nyers!A14,SEARCH(" ",Menet6_nyers!A14)-1)</f>
        <v>Szabadi-sóstó</v>
      </c>
      <c r="C81" t="str">
        <f>MID(Menet6_nyers!A14,SEARCH(" ",Menet6_nyers!A14)+1,5)</f>
        <v>12,44</v>
      </c>
    </row>
    <row r="82" spans="1:3" x14ac:dyDescent="0.25">
      <c r="A82">
        <v>6</v>
      </c>
      <c r="B82" t="str">
        <f>LEFT(Menet6_nyers!A15,SEARCH(" ",Menet6_nyers!A15)-1)</f>
        <v>Balatonszabadi</v>
      </c>
      <c r="C82" t="str">
        <f>MID(Menet6_nyers!A15,SEARCH(" ",Menet6_nyers!A15)+1,5)</f>
        <v>12,56</v>
      </c>
    </row>
    <row r="83" spans="1:3" x14ac:dyDescent="0.25">
      <c r="A83">
        <v>6</v>
      </c>
      <c r="B83" t="str">
        <f>LEFT(Menet6_nyers!A16,SEARCH(" ",Menet6_nyers!A16)-1)</f>
        <v>Siófok</v>
      </c>
      <c r="C83" t="str">
        <f>MID(Menet6_nyers!A16,SEARCH(" ",Menet6_nyers!A16)+1,5)</f>
        <v>13,16</v>
      </c>
    </row>
    <row r="84" spans="1:3" x14ac:dyDescent="0.25">
      <c r="A84">
        <v>7</v>
      </c>
      <c r="B84" t="str">
        <f>LEFT(Menet7_nyers!A1,SEARCH(" ",Menet7_nyers!A1)-1)</f>
        <v>Martonvásár</v>
      </c>
      <c r="C84" t="str">
        <f>MID(Menet7_nyers!A1,SEARCH(" ",Menet7_nyers!A1)+1,5)</f>
        <v>11,30</v>
      </c>
    </row>
    <row r="85" spans="1:3" x14ac:dyDescent="0.25">
      <c r="A85">
        <v>7</v>
      </c>
      <c r="B85" t="str">
        <f>LEFT(Menet7_nyers!A2,SEARCH(" ",Menet7_nyers!A2)-1)</f>
        <v>Baracska</v>
      </c>
      <c r="C85" t="str">
        <f>MID(Menet7_nyers!A2,SEARCH(" ",Menet7_nyers!A2)+1,5)</f>
        <v>11,48</v>
      </c>
    </row>
    <row r="86" spans="1:3" x14ac:dyDescent="0.25">
      <c r="A86">
        <v>7</v>
      </c>
      <c r="B86" t="str">
        <f>LEFT(Menet7_nyers!A3,SEARCH(" ",Menet7_nyers!A3)-1)</f>
        <v>Pettend</v>
      </c>
      <c r="C86" t="str">
        <f>MID(Menet7_nyers!A3,SEARCH(" ",Menet7_nyers!A3)+1,5)</f>
        <v>11,56</v>
      </c>
    </row>
    <row r="87" spans="1:3" x14ac:dyDescent="0.25">
      <c r="A87">
        <v>7</v>
      </c>
      <c r="B87" t="str">
        <f>LEFT(Menet7_nyers!A4,SEARCH(" ",Menet7_nyers!A4)-1)</f>
        <v>Kápolnásnyék</v>
      </c>
      <c r="C87" t="str">
        <f>MID(Menet7_nyers!A4,SEARCH(" ",Menet7_nyers!A4)+1,5)</f>
        <v>12,08</v>
      </c>
    </row>
    <row r="88" spans="1:3" x14ac:dyDescent="0.25">
      <c r="A88">
        <v>7</v>
      </c>
      <c r="B88" t="str">
        <f>LEFT(Menet7_nyers!A5,SEARCH(" ",Menet7_nyers!A5)-1)</f>
        <v>Velence</v>
      </c>
      <c r="C88" t="str">
        <f>MID(Menet7_nyers!A5,SEARCH(" ",Menet7_nyers!A5)+1,5)</f>
        <v>12,12</v>
      </c>
    </row>
    <row r="89" spans="1:3" x14ac:dyDescent="0.25">
      <c r="A89">
        <v>7</v>
      </c>
      <c r="B89" t="str">
        <f>LEFT(Menet7_nyers!A6,SEARCH(" ",Menet7_nyers!A6)-1)</f>
        <v>Velencefürdo</v>
      </c>
      <c r="C89" t="str">
        <f>MID(Menet7_nyers!A6,SEARCH(" ",Menet7_nyers!A6)+1,5)</f>
        <v>12,18</v>
      </c>
    </row>
    <row r="90" spans="1:3" x14ac:dyDescent="0.25">
      <c r="A90">
        <v>7</v>
      </c>
      <c r="B90" t="str">
        <f>LEFT(Menet7_nyers!A7,SEARCH(" ",Menet7_nyers!A7)-1)</f>
        <v>Gárdony</v>
      </c>
      <c r="C90" t="str">
        <f>MID(Menet7_nyers!A7,SEARCH(" ",Menet7_nyers!A7)+1,5)</f>
        <v>12,33</v>
      </c>
    </row>
    <row r="91" spans="1:3" x14ac:dyDescent="0.25">
      <c r="A91">
        <v>7</v>
      </c>
      <c r="B91" t="str">
        <f>LEFT(Menet7_nyers!A8,SEARCH(" ",Menet7_nyers!A8)-1)</f>
        <v>Agárd</v>
      </c>
      <c r="C91" t="str">
        <f>MID(Menet7_nyers!A8,SEARCH(" ",Menet7_nyers!A8)+1,5)</f>
        <v>12,51</v>
      </c>
    </row>
    <row r="92" spans="1:3" x14ac:dyDescent="0.25">
      <c r="A92">
        <v>7</v>
      </c>
      <c r="B92" t="str">
        <f>LEFT(Menet7_nyers!A9,SEARCH(" ",Menet7_nyers!A9)-1)</f>
        <v>Székesfehérvár</v>
      </c>
      <c r="C92" t="str">
        <f>MID(Menet7_nyers!A9,SEARCH(" ",Menet7_nyers!A9)+1,5)</f>
        <v>13,06</v>
      </c>
    </row>
    <row r="93" spans="1:3" x14ac:dyDescent="0.25">
      <c r="A93">
        <v>7</v>
      </c>
      <c r="B93" t="str">
        <f>LEFT(Menet7_nyers!A10,SEARCH(" ",Menet7_nyers!A10)-1)</f>
        <v>Lepsény</v>
      </c>
      <c r="C93" t="str">
        <f>MID(Menet7_nyers!A10,SEARCH(" ",Menet7_nyers!A10)+1,5)</f>
        <v>13,21</v>
      </c>
    </row>
    <row r="94" spans="1:3" x14ac:dyDescent="0.25">
      <c r="A94">
        <v>7</v>
      </c>
      <c r="B94" t="str">
        <f>LEFT(Menet7_nyers!A11,SEARCH(" ",Menet7_nyers!A11)-1)</f>
        <v>Balatonaliga</v>
      </c>
      <c r="C94" t="str">
        <f>MID(Menet7_nyers!A11,SEARCH(" ",Menet7_nyers!A11)+1,5)</f>
        <v>13,31</v>
      </c>
    </row>
    <row r="95" spans="1:3" x14ac:dyDescent="0.25">
      <c r="A95">
        <v>7</v>
      </c>
      <c r="B95" t="str">
        <f>LEFT(Menet7_nyers!A12,SEARCH(" ",Menet7_nyers!A12)-1)</f>
        <v>Szabadi-sóstó</v>
      </c>
      <c r="C95" t="str">
        <f>MID(Menet7_nyers!A12,SEARCH(" ",Menet7_nyers!A12)+1,5)</f>
        <v>13,46</v>
      </c>
    </row>
    <row r="96" spans="1:3" x14ac:dyDescent="0.25">
      <c r="A96">
        <v>7</v>
      </c>
      <c r="B96" t="str">
        <f>LEFT(Menet7_nyers!A13,SEARCH(" ",Menet7_nyers!A13)-1)</f>
        <v>Balatonszabadi</v>
      </c>
      <c r="C96" t="str">
        <f>MID(Menet7_nyers!A13,SEARCH(" ",Menet7_nyers!A13)+1,5)</f>
        <v>14,00</v>
      </c>
    </row>
    <row r="97" spans="1:3" x14ac:dyDescent="0.25">
      <c r="A97">
        <v>8</v>
      </c>
      <c r="B97" t="str">
        <f>LEFT(Menet8_nyers!A1,SEARCH(" ",Menet8_nyers!A1)-1)</f>
        <v>Martonvásár</v>
      </c>
      <c r="C97" t="str">
        <f>MID(Menet8_nyers!A1,SEARCH(" ",Menet8_nyers!A1)+1,5)</f>
        <v>12,30</v>
      </c>
    </row>
    <row r="98" spans="1:3" x14ac:dyDescent="0.25">
      <c r="A98">
        <v>8</v>
      </c>
      <c r="B98" t="str">
        <f>LEFT(Menet8_nyers!A2,SEARCH(" ",Menet8_nyers!A2)-1)</f>
        <v>Baracska</v>
      </c>
      <c r="C98" t="str">
        <f>MID(Menet8_nyers!A2,SEARCH(" ",Menet8_nyers!A2)+1,5)</f>
        <v>12,46</v>
      </c>
    </row>
    <row r="99" spans="1:3" x14ac:dyDescent="0.25">
      <c r="A99">
        <v>8</v>
      </c>
      <c r="B99" t="str">
        <f>LEFT(Menet8_nyers!A3,SEARCH(" ",Menet8_nyers!A3)-1)</f>
        <v>Kápolnásnyék</v>
      </c>
      <c r="C99" t="str">
        <f>MID(Menet8_nyers!A3,SEARCH(" ",Menet8_nyers!A3)+1,5)</f>
        <v>13,08</v>
      </c>
    </row>
    <row r="100" spans="1:3" x14ac:dyDescent="0.25">
      <c r="A100">
        <v>8</v>
      </c>
      <c r="B100" t="str">
        <f>LEFT(Menet8_nyers!A4,SEARCH(" ",Menet8_nyers!A4)-1)</f>
        <v>Velencefürdo</v>
      </c>
      <c r="C100" t="str">
        <f>MID(Menet8_nyers!A4,SEARCH(" ",Menet8_nyers!A4)+1,5)</f>
        <v>13,20</v>
      </c>
    </row>
    <row r="101" spans="1:3" x14ac:dyDescent="0.25">
      <c r="A101">
        <v>8</v>
      </c>
      <c r="B101" t="str">
        <f>LEFT(Menet8_nyers!A5,SEARCH(" ",Menet8_nyers!A5)-1)</f>
        <v>Gárdony</v>
      </c>
      <c r="C101" t="str">
        <f>MID(Menet8_nyers!A5,SEARCH(" ",Menet8_nyers!A5)+1,5)</f>
        <v>13,31</v>
      </c>
    </row>
    <row r="102" spans="1:3" x14ac:dyDescent="0.25">
      <c r="A102">
        <v>8</v>
      </c>
      <c r="B102" t="str">
        <f>LEFT(Menet8_nyers!A6,SEARCH(" ",Menet8_nyers!A6)-1)</f>
        <v>Agárd</v>
      </c>
      <c r="C102" t="str">
        <f>MID(Menet8_nyers!A6,SEARCH(" ",Menet8_nyers!A6)+1,5)</f>
        <v>13,49</v>
      </c>
    </row>
    <row r="103" spans="1:3" x14ac:dyDescent="0.25">
      <c r="A103">
        <v>8</v>
      </c>
      <c r="B103" t="str">
        <f>LEFT(Menet8_nyers!A7,SEARCH(" ",Menet8_nyers!A7)-1)</f>
        <v>Székesfehérvár</v>
      </c>
      <c r="C103" t="str">
        <f>MID(Menet8_nyers!A7,SEARCH(" ",Menet8_nyers!A7)+1,5)</f>
        <v>14,08</v>
      </c>
    </row>
    <row r="104" spans="1:3" x14ac:dyDescent="0.25">
      <c r="A104">
        <v>8</v>
      </c>
      <c r="B104" t="str">
        <f>LEFT(Menet8_nyers!A8,SEARCH(" ",Menet8_nyers!A8)-1)</f>
        <v>Szabadbattyán</v>
      </c>
      <c r="C104" t="str">
        <f>MID(Menet8_nyers!A8,SEARCH(" ",Menet8_nyers!A8)+1,5)</f>
        <v>14,14</v>
      </c>
    </row>
    <row r="105" spans="1:3" x14ac:dyDescent="0.25">
      <c r="A105">
        <v>8</v>
      </c>
      <c r="B105" t="str">
        <f>LEFT(Menet8_nyers!A9,SEARCH(" ",Menet8_nyers!A9)-1)</f>
        <v>Lepsény</v>
      </c>
      <c r="C105" t="str">
        <f>MID(Menet8_nyers!A9,SEARCH(" ",Menet8_nyers!A9)+1,5)</f>
        <v>14,23</v>
      </c>
    </row>
    <row r="106" spans="1:3" x14ac:dyDescent="0.25">
      <c r="A106">
        <v>8</v>
      </c>
      <c r="B106" t="str">
        <f>LEFT(Menet8_nyers!A10,SEARCH(" ",Menet8_nyers!A10)-1)</f>
        <v>Balatonaliga</v>
      </c>
      <c r="C106" t="str">
        <f>MID(Menet8_nyers!A10,SEARCH(" ",Menet8_nyers!A10)+1,5)</f>
        <v>14,33</v>
      </c>
    </row>
    <row r="107" spans="1:3" x14ac:dyDescent="0.25">
      <c r="A107">
        <v>9</v>
      </c>
      <c r="B107" t="str">
        <f>LEFT(Menet9_nyers!A1,SEARCH(" ",Menet9_nyers!A1)-1)</f>
        <v>Budapest</v>
      </c>
      <c r="C107" t="str">
        <f>MID(Menet9_nyers!A1,SEARCH(" ",Menet9_nyers!A1)+1,5)</f>
        <v>13,30</v>
      </c>
    </row>
    <row r="108" spans="1:3" x14ac:dyDescent="0.25">
      <c r="A108">
        <v>9</v>
      </c>
      <c r="B108" t="str">
        <f>LEFT(Menet9_nyers!A2,SEARCH(" ",Menet9_nyers!A2)-1)</f>
        <v>Érd</v>
      </c>
      <c r="C108" t="str">
        <f>MID(Menet9_nyers!A2,SEARCH(" ",Menet9_nyers!A2)+1,5)</f>
        <v>13,48</v>
      </c>
    </row>
    <row r="109" spans="1:3" x14ac:dyDescent="0.25">
      <c r="A109">
        <v>9</v>
      </c>
      <c r="B109" t="str">
        <f>LEFT(Menet9_nyers!A3,SEARCH(" ",Menet9_nyers!A3)-1)</f>
        <v>Tárnok</v>
      </c>
      <c r="C109" t="str">
        <f>MID(Menet9_nyers!A3,SEARCH(" ",Menet9_nyers!A3)+1,5)</f>
        <v>13,54</v>
      </c>
    </row>
    <row r="110" spans="1:3" x14ac:dyDescent="0.25">
      <c r="A110">
        <v>9</v>
      </c>
      <c r="B110" t="str">
        <f>LEFT(Menet9_nyers!A4,SEARCH(" ",Menet9_nyers!A4)-1)</f>
        <v>Martonvásár</v>
      </c>
      <c r="C110" t="str">
        <f>MID(Menet9_nyers!A4,SEARCH(" ",Menet9_nyers!A4)+1,5)</f>
        <v>14,05</v>
      </c>
    </row>
    <row r="111" spans="1:3" x14ac:dyDescent="0.25">
      <c r="A111">
        <v>9</v>
      </c>
      <c r="B111" t="str">
        <f>LEFT(Menet9_nyers!A5,SEARCH(" ",Menet9_nyers!A5)-1)</f>
        <v>Baracska</v>
      </c>
      <c r="C111" t="str">
        <f>MID(Menet9_nyers!A5,SEARCH(" ",Menet9_nyers!A5)+1,5)</f>
        <v>14,19</v>
      </c>
    </row>
    <row r="112" spans="1:3" x14ac:dyDescent="0.25">
      <c r="A112">
        <v>9</v>
      </c>
      <c r="B112" t="str">
        <f>LEFT(Menet9_nyers!A6,SEARCH(" ",Menet9_nyers!A6)-1)</f>
        <v>Kápolnásnyék</v>
      </c>
      <c r="C112" t="str">
        <f>MID(Menet9_nyers!A6,SEARCH(" ",Menet9_nyers!A6)+1,5)</f>
        <v>14,43</v>
      </c>
    </row>
    <row r="113" spans="1:3" x14ac:dyDescent="0.25">
      <c r="A113">
        <v>9</v>
      </c>
      <c r="B113" t="str">
        <f>LEFT(Menet9_nyers!A7,SEARCH(" ",Menet9_nyers!A7)-1)</f>
        <v>Velence</v>
      </c>
      <c r="C113" t="str">
        <f>MID(Menet9_nyers!A7,SEARCH(" ",Menet9_nyers!A7)+1,5)</f>
        <v>14,49</v>
      </c>
    </row>
    <row r="114" spans="1:3" x14ac:dyDescent="0.25">
      <c r="A114">
        <v>9</v>
      </c>
      <c r="B114" t="str">
        <f>LEFT(Menet9_nyers!A8,SEARCH(" ",Menet9_nyers!A8)-1)</f>
        <v>Velencefürdo</v>
      </c>
      <c r="C114" t="str">
        <f>MID(Menet9_nyers!A8,SEARCH(" ",Menet9_nyers!A8)+1,5)</f>
        <v>14,57</v>
      </c>
    </row>
    <row r="115" spans="1:3" x14ac:dyDescent="0.25">
      <c r="A115">
        <v>9</v>
      </c>
      <c r="B115" t="str">
        <f>LEFT(Menet9_nyers!A9,SEARCH(" ",Menet9_nyers!A9)-1)</f>
        <v>Gárdony</v>
      </c>
      <c r="C115" t="str">
        <f>MID(Menet9_nyers!A9,SEARCH(" ",Menet9_nyers!A9)+1,5)</f>
        <v>15,08</v>
      </c>
    </row>
    <row r="116" spans="1:3" x14ac:dyDescent="0.25">
      <c r="A116">
        <v>9</v>
      </c>
      <c r="B116" t="str">
        <f>LEFT(Menet9_nyers!A10,SEARCH(" ",Menet9_nyers!A10)-1)</f>
        <v>Agárd</v>
      </c>
      <c r="C116" t="str">
        <f>MID(Menet9_nyers!A10,SEARCH(" ",Menet9_nyers!A10)+1,5)</f>
        <v>15,26</v>
      </c>
    </row>
    <row r="117" spans="1:3" x14ac:dyDescent="0.25">
      <c r="A117">
        <v>9</v>
      </c>
      <c r="B117" t="str">
        <f>LEFT(Menet9_nyers!A11,SEARCH(" ",Menet9_nyers!A11)-1)</f>
        <v>Székesfehérvár</v>
      </c>
      <c r="C117" t="str">
        <f>MID(Menet9_nyers!A11,SEARCH(" ",Menet9_nyers!A11)+1,5)</f>
        <v>15,41</v>
      </c>
    </row>
    <row r="118" spans="1:3" x14ac:dyDescent="0.25">
      <c r="A118">
        <v>9</v>
      </c>
      <c r="B118" t="str">
        <f>LEFT(Menet9_nyers!A12,SEARCH(" ",Menet9_nyers!A12)-1)</f>
        <v>Szabadbattyán</v>
      </c>
      <c r="C118" t="str">
        <f>MID(Menet9_nyers!A12,SEARCH(" ",Menet9_nyers!A12)+1,5)</f>
        <v>15,47</v>
      </c>
    </row>
    <row r="119" spans="1:3" x14ac:dyDescent="0.25">
      <c r="A119">
        <v>9</v>
      </c>
      <c r="B119" t="str">
        <f>LEFT(Menet9_nyers!A13,SEARCH(" ",Menet9_nyers!A13)-1)</f>
        <v>Lepsény</v>
      </c>
      <c r="C119" t="str">
        <f>MID(Menet9_nyers!A13,SEARCH(" ",Menet9_nyers!A13)+1,5)</f>
        <v>15,54</v>
      </c>
    </row>
    <row r="120" spans="1:3" x14ac:dyDescent="0.25">
      <c r="A120">
        <v>9</v>
      </c>
      <c r="B120" t="str">
        <f>LEFT(Menet9_nyers!A14,SEARCH(" ",Menet9_nyers!A14)-1)</f>
        <v>Balatonaliga</v>
      </c>
      <c r="C120" t="str">
        <f>MID(Menet9_nyers!A14,SEARCH(" ",Menet9_nyers!A14)+1,5)</f>
        <v>16,04</v>
      </c>
    </row>
    <row r="121" spans="1:3" x14ac:dyDescent="0.25">
      <c r="A121">
        <v>9</v>
      </c>
      <c r="B121" t="str">
        <f>LEFT(Menet9_nyers!A15,SEARCH(" ",Menet9_nyers!A15)-1)</f>
        <v>Szabadi-sóstó</v>
      </c>
      <c r="C121" t="str">
        <f>MID(Menet9_nyers!A15,SEARCH(" ",Menet9_nyers!A15)+1,5)</f>
        <v>16,21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defaultRowHeight="15" x14ac:dyDescent="0.25"/>
  <cols>
    <col min="1" max="2" width="18.7109375" bestFit="1" customWidth="1"/>
    <col min="3" max="3" width="14.5703125" bestFit="1" customWidth="1"/>
  </cols>
  <sheetData>
    <row r="1" spans="1:1" x14ac:dyDescent="0.25">
      <c r="A1" t="s">
        <v>28</v>
      </c>
    </row>
    <row r="2" spans="1:1" x14ac:dyDescent="0.25">
      <c r="A2" t="s">
        <v>29</v>
      </c>
    </row>
    <row r="3" spans="1:1" x14ac:dyDescent="0.25">
      <c r="A3" t="s">
        <v>30</v>
      </c>
    </row>
    <row r="4" spans="1:1" x14ac:dyDescent="0.25">
      <c r="A4" t="s">
        <v>31</v>
      </c>
    </row>
    <row r="5" spans="1:1" x14ac:dyDescent="0.25">
      <c r="A5" t="s">
        <v>32</v>
      </c>
    </row>
    <row r="6" spans="1:1" x14ac:dyDescent="0.25">
      <c r="A6" t="s">
        <v>33</v>
      </c>
    </row>
    <row r="7" spans="1:1" x14ac:dyDescent="0.25">
      <c r="A7" t="s">
        <v>34</v>
      </c>
    </row>
    <row r="8" spans="1:1" x14ac:dyDescent="0.25">
      <c r="A8" t="s">
        <v>35</v>
      </c>
    </row>
    <row r="9" spans="1:1" x14ac:dyDescent="0.25">
      <c r="A9" t="s">
        <v>36</v>
      </c>
    </row>
    <row r="10" spans="1:1" x14ac:dyDescent="0.25">
      <c r="A10" t="s">
        <v>37</v>
      </c>
    </row>
    <row r="11" spans="1:1" x14ac:dyDescent="0.25">
      <c r="A11" t="s">
        <v>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5" x14ac:dyDescent="0.25"/>
  <cols>
    <col min="1" max="1" width="18.85546875" bestFit="1" customWidth="1"/>
  </cols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/>
  </sheetViews>
  <sheetFormatPr defaultRowHeight="15" x14ac:dyDescent="0.25"/>
  <cols>
    <col min="1" max="1" width="19.5703125" bestFit="1" customWidth="1"/>
  </cols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  <row r="11" spans="1:1" x14ac:dyDescent="0.25">
      <c r="A11" t="s">
        <v>66</v>
      </c>
    </row>
    <row r="12" spans="1:1" x14ac:dyDescent="0.25">
      <c r="A12" t="s">
        <v>67</v>
      </c>
    </row>
    <row r="13" spans="1:1" x14ac:dyDescent="0.25">
      <c r="A13" t="s">
        <v>68</v>
      </c>
    </row>
    <row r="14" spans="1:1" x14ac:dyDescent="0.25">
      <c r="A14" t="s">
        <v>69</v>
      </c>
    </row>
    <row r="15" spans="1:1" x14ac:dyDescent="0.25">
      <c r="A15" t="s">
        <v>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/>
  </sheetViews>
  <sheetFormatPr defaultRowHeight="15" x14ac:dyDescent="0.25"/>
  <cols>
    <col min="1" max="1" width="19.85546875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  <row r="5" spans="1:1" x14ac:dyDescent="0.25">
      <c r="A5" t="s">
        <v>75</v>
      </c>
    </row>
    <row r="6" spans="1:1" x14ac:dyDescent="0.25">
      <c r="A6" t="s">
        <v>76</v>
      </c>
    </row>
    <row r="7" spans="1:1" x14ac:dyDescent="0.25">
      <c r="A7" t="s">
        <v>77</v>
      </c>
    </row>
    <row r="8" spans="1:1" x14ac:dyDescent="0.25">
      <c r="A8" t="s">
        <v>78</v>
      </c>
    </row>
    <row r="9" spans="1:1" x14ac:dyDescent="0.25">
      <c r="A9" t="s">
        <v>79</v>
      </c>
    </row>
    <row r="10" spans="1:1" x14ac:dyDescent="0.25">
      <c r="A10" t="s">
        <v>80</v>
      </c>
    </row>
    <row r="11" spans="1:1" x14ac:dyDescent="0.25">
      <c r="A11" t="s">
        <v>81</v>
      </c>
    </row>
    <row r="12" spans="1:1" x14ac:dyDescent="0.25">
      <c r="A12" t="s">
        <v>82</v>
      </c>
    </row>
    <row r="13" spans="1:1" x14ac:dyDescent="0.25">
      <c r="A13" t="s">
        <v>83</v>
      </c>
    </row>
    <row r="14" spans="1:1" x14ac:dyDescent="0.25">
      <c r="A14" t="s">
        <v>84</v>
      </c>
    </row>
    <row r="15" spans="1:1" x14ac:dyDescent="0.25">
      <c r="A15" t="s">
        <v>85</v>
      </c>
    </row>
    <row r="16" spans="1:1" x14ac:dyDescent="0.25">
      <c r="A16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12</vt:i4>
      </vt:variant>
    </vt:vector>
  </HeadingPairs>
  <TitlesOfParts>
    <vt:vector size="26" baseType="lpstr">
      <vt:lpstr>Település</vt:lpstr>
      <vt:lpstr>Sofőrök</vt:lpstr>
      <vt:lpstr>Járatok</vt:lpstr>
      <vt:lpstr>Menetrend_kész</vt:lpstr>
      <vt:lpstr>Menetrend_nyers</vt:lpstr>
      <vt:lpstr>Menet1_nyers</vt:lpstr>
      <vt:lpstr>Menet2_nyers</vt:lpstr>
      <vt:lpstr>Menet3_nyers</vt:lpstr>
      <vt:lpstr>Menet4_nyers</vt:lpstr>
      <vt:lpstr>Menet5_nyers</vt:lpstr>
      <vt:lpstr>Menet6_nyers</vt:lpstr>
      <vt:lpstr>Menet7_nyers</vt:lpstr>
      <vt:lpstr>Menet8_nyers</vt:lpstr>
      <vt:lpstr>Menet9_nyers</vt:lpstr>
      <vt:lpstr>Járatok!Jarat</vt:lpstr>
      <vt:lpstr>Település!menet0</vt:lpstr>
      <vt:lpstr>Menet1_nyers!menet1_1</vt:lpstr>
      <vt:lpstr>Menet2_nyers!menet2</vt:lpstr>
      <vt:lpstr>Menet3_nyers!menet3</vt:lpstr>
      <vt:lpstr>Menet4_nyers!menet4</vt:lpstr>
      <vt:lpstr>Menet5_nyers!menet5</vt:lpstr>
      <vt:lpstr>Menet6_nyers!menet6</vt:lpstr>
      <vt:lpstr>Menet7_nyers!menet7</vt:lpstr>
      <vt:lpstr>Menet8_nyers!menet8</vt:lpstr>
      <vt:lpstr>Menet9_nyers!menet9</vt:lpstr>
      <vt:lpstr>Sofőrök!Sofor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Csongrádi Tamás</dc:creator>
  <cp:lastModifiedBy>Csongrádi Tamás</cp:lastModifiedBy>
  <dcterms:created xsi:type="dcterms:W3CDTF">2012-07-23T08:55:02Z</dcterms:created>
  <dcterms:modified xsi:type="dcterms:W3CDTF">2012-07-23T10:05:32Z</dcterms:modified>
</cp:coreProperties>
</file>