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9555" windowHeight="10290"/>
  </bookViews>
  <sheets>
    <sheet name="a" sheetId="4" r:id="rId1"/>
    <sheet name="Eredményjelentés a" sheetId="8" r:id="rId2"/>
    <sheet name="b" sheetId="5" r:id="rId3"/>
    <sheet name="Eredményjelentés b" sheetId="10" r:id="rId4"/>
    <sheet name="c" sheetId="6" r:id="rId5"/>
    <sheet name="Eredményjelentés c" sheetId="11" r:id="rId6"/>
    <sheet name="d" sheetId="7" r:id="rId7"/>
    <sheet name="Eredményjelentés d" sheetId="12" r:id="rId8"/>
  </sheets>
  <definedNames>
    <definedName name="solver_adj" localSheetId="0" hidden="1">a!$D$3:$E$3</definedName>
    <definedName name="solver_adj" localSheetId="2" hidden="1">b!$D$3:$E$3</definedName>
    <definedName name="solver_adj" localSheetId="4" hidden="1">'c'!$D$3:$E$3</definedName>
    <definedName name="solver_adj" localSheetId="6" hidden="1">d!$D$3:$E$3</definedName>
    <definedName name="solver_cvg" localSheetId="0" hidden="1">0.0001</definedName>
    <definedName name="solver_cvg" localSheetId="2" hidden="1">0.0001</definedName>
    <definedName name="solver_cvg" localSheetId="4" hidden="1">0.0001</definedName>
    <definedName name="solver_cvg" localSheetId="6" hidden="1">0.0001</definedName>
    <definedName name="solver_drv" localSheetId="0" hidden="1">2</definedName>
    <definedName name="solver_drv" localSheetId="2" hidden="1">2</definedName>
    <definedName name="solver_drv" localSheetId="4" hidden="1">2</definedName>
    <definedName name="solver_drv" localSheetId="6" hidden="1">2</definedName>
    <definedName name="solver_eng" localSheetId="0" hidden="1">1</definedName>
    <definedName name="solver_eng" localSheetId="2" hidden="1">1</definedName>
    <definedName name="solver_eng" localSheetId="4" hidden="1">1</definedName>
    <definedName name="solver_eng" localSheetId="6" hidden="1">1</definedName>
    <definedName name="solver_est" localSheetId="0" hidden="1">1</definedName>
    <definedName name="solver_est" localSheetId="2" hidden="1">1</definedName>
    <definedName name="solver_est" localSheetId="4" hidden="1">1</definedName>
    <definedName name="solver_est" localSheetId="6" hidden="1">1</definedName>
    <definedName name="solver_itr" localSheetId="0" hidden="1">2147483647</definedName>
    <definedName name="solver_itr" localSheetId="2" hidden="1">2147483647</definedName>
    <definedName name="solver_itr" localSheetId="4" hidden="1">2147483647</definedName>
    <definedName name="solver_itr" localSheetId="6" hidden="1">2147483647</definedName>
    <definedName name="solver_lhs1" localSheetId="0" hidden="1">a!$D$3:$E$3</definedName>
    <definedName name="solver_lhs1" localSheetId="2" hidden="1">b!$D$3:$E$3</definedName>
    <definedName name="solver_lhs1" localSheetId="4" hidden="1">'c'!$C$12</definedName>
    <definedName name="solver_lhs1" localSheetId="6" hidden="1">d!$D$3:$E$3</definedName>
    <definedName name="solver_lhs2" localSheetId="0" hidden="1">a!$F$5:$F$8</definedName>
    <definedName name="solver_lhs2" localSheetId="2" hidden="1">b!$F$5:$F$8</definedName>
    <definedName name="solver_lhs2" localSheetId="4" hidden="1">'c'!$D$3:$E$3</definedName>
    <definedName name="solver_lhs2" localSheetId="6" hidden="1">d!$F$5:$F$8</definedName>
    <definedName name="solver_lhs3" localSheetId="0" hidden="1">a!$F$5:$F$8</definedName>
    <definedName name="solver_lhs3" localSheetId="2" hidden="1">b!$F$5:$F$8</definedName>
    <definedName name="solver_lhs3" localSheetId="4" hidden="1">'c'!$F$5:$F$8</definedName>
    <definedName name="solver_lhs3" localSheetId="6" hidden="1">d!$F$5:$F$8</definedName>
    <definedName name="solver_lhs4" localSheetId="0" hidden="1">a!#REF!</definedName>
    <definedName name="solver_lhs4" localSheetId="2" hidden="1">b!#REF!</definedName>
    <definedName name="solver_lhs4" localSheetId="4" hidden="1">'c'!$F$5:$F$8</definedName>
    <definedName name="solver_lhs4" localSheetId="6" hidden="1">d!$F$5:$F$8</definedName>
    <definedName name="solver_lhs5" localSheetId="0" hidden="1">a!#REF!</definedName>
    <definedName name="solver_lhs5" localSheetId="2" hidden="1">b!#REF!</definedName>
    <definedName name="solver_lhs5" localSheetId="4" hidden="1">'c'!#REF!</definedName>
    <definedName name="solver_lhs5" localSheetId="6" hidden="1">d!#REF!</definedName>
    <definedName name="solver_mip" localSheetId="0" hidden="1">2147483647</definedName>
    <definedName name="solver_mip" localSheetId="2" hidden="1">2147483647</definedName>
    <definedName name="solver_mip" localSheetId="4" hidden="1">2147483647</definedName>
    <definedName name="solver_mip" localSheetId="6" hidden="1">2147483647</definedName>
    <definedName name="solver_mni" localSheetId="0" hidden="1">30</definedName>
    <definedName name="solver_mni" localSheetId="2" hidden="1">30</definedName>
    <definedName name="solver_mni" localSheetId="4" hidden="1">30</definedName>
    <definedName name="solver_mni" localSheetId="6" hidden="1">30</definedName>
    <definedName name="solver_mrt" localSheetId="0" hidden="1">0.075</definedName>
    <definedName name="solver_mrt" localSheetId="2" hidden="1">0.075</definedName>
    <definedName name="solver_mrt" localSheetId="4" hidden="1">0.075</definedName>
    <definedName name="solver_mrt" localSheetId="6" hidden="1">0.075</definedName>
    <definedName name="solver_msl" localSheetId="0" hidden="1">2</definedName>
    <definedName name="solver_msl" localSheetId="2" hidden="1">2</definedName>
    <definedName name="solver_msl" localSheetId="4" hidden="1">2</definedName>
    <definedName name="solver_msl" localSheetId="6" hidden="1">2</definedName>
    <definedName name="solver_neg" localSheetId="0" hidden="1">1</definedName>
    <definedName name="solver_neg" localSheetId="2" hidden="1">1</definedName>
    <definedName name="solver_neg" localSheetId="4" hidden="1">1</definedName>
    <definedName name="solver_neg" localSheetId="6" hidden="1">1</definedName>
    <definedName name="solver_nod" localSheetId="0" hidden="1">2147483647</definedName>
    <definedName name="solver_nod" localSheetId="2" hidden="1">2147483647</definedName>
    <definedName name="solver_nod" localSheetId="4" hidden="1">2147483647</definedName>
    <definedName name="solver_nod" localSheetId="6" hidden="1">2147483647</definedName>
    <definedName name="solver_num" localSheetId="0" hidden="1">2</definedName>
    <definedName name="solver_num" localSheetId="2" hidden="1">2</definedName>
    <definedName name="solver_num" localSheetId="4" hidden="1">3</definedName>
    <definedName name="solver_num" localSheetId="6" hidden="1">2</definedName>
    <definedName name="solver_nwt" localSheetId="0" hidden="1">1</definedName>
    <definedName name="solver_nwt" localSheetId="2" hidden="1">1</definedName>
    <definedName name="solver_nwt" localSheetId="4" hidden="1">1</definedName>
    <definedName name="solver_nwt" localSheetId="6" hidden="1">1</definedName>
    <definedName name="solver_opt" localSheetId="0" hidden="1">a!$C$12</definedName>
    <definedName name="solver_opt" localSheetId="2" hidden="1">b!$F$9</definedName>
    <definedName name="solver_opt" localSheetId="4" hidden="1">'c'!$F$9</definedName>
    <definedName name="solver_opt" localSheetId="6" hidden="1">d!$F$9</definedName>
    <definedName name="solver_pre" localSheetId="0" hidden="1">0.000001</definedName>
    <definedName name="solver_pre" localSheetId="2" hidden="1">0.000001</definedName>
    <definedName name="solver_pre" localSheetId="4" hidden="1">0.000001</definedName>
    <definedName name="solver_pre" localSheetId="6" hidden="1">0.000001</definedName>
    <definedName name="solver_rbv" localSheetId="0" hidden="1">2</definedName>
    <definedName name="solver_rbv" localSheetId="2" hidden="1">2</definedName>
    <definedName name="solver_rbv" localSheetId="4" hidden="1">2</definedName>
    <definedName name="solver_rbv" localSheetId="6" hidden="1">2</definedName>
    <definedName name="solver_rel1" localSheetId="0" hidden="1">4</definedName>
    <definedName name="solver_rel1" localSheetId="2" hidden="1">4</definedName>
    <definedName name="solver_rel1" localSheetId="4" hidden="1">3</definedName>
    <definedName name="solver_rel1" localSheetId="6" hidden="1">4</definedName>
    <definedName name="solver_rel2" localSheetId="0" hidden="1">1</definedName>
    <definedName name="solver_rel2" localSheetId="2" hidden="1">1</definedName>
    <definedName name="solver_rel2" localSheetId="4" hidden="1">4</definedName>
    <definedName name="solver_rel2" localSheetId="6" hidden="1">1</definedName>
    <definedName name="solver_rel3" localSheetId="0" hidden="1">1</definedName>
    <definedName name="solver_rel3" localSheetId="2" hidden="1">1</definedName>
    <definedName name="solver_rel3" localSheetId="4" hidden="1">1</definedName>
    <definedName name="solver_rel3" localSheetId="6" hidden="1">1</definedName>
    <definedName name="solver_rel4" localSheetId="0" hidden="1">4</definedName>
    <definedName name="solver_rel4" localSheetId="2" hidden="1">4</definedName>
    <definedName name="solver_rel4" localSheetId="4" hidden="1">1</definedName>
    <definedName name="solver_rel4" localSheetId="6" hidden="1">1</definedName>
    <definedName name="solver_rel5" localSheetId="0" hidden="1">3</definedName>
    <definedName name="solver_rel5" localSheetId="2" hidden="1">3</definedName>
    <definedName name="solver_rel5" localSheetId="4" hidden="1">3</definedName>
    <definedName name="solver_rel5" localSheetId="6" hidden="1">3</definedName>
    <definedName name="solver_rhs1" localSheetId="0" hidden="1">egész</definedName>
    <definedName name="solver_rhs1" localSheetId="2" hidden="1">egész</definedName>
    <definedName name="solver_rhs1" localSheetId="4" hidden="1">'c'!$C$11</definedName>
    <definedName name="solver_rhs1" localSheetId="6" hidden="1">egész</definedName>
    <definedName name="solver_rhs2" localSheetId="0" hidden="1">a!$G$5:$G$8</definedName>
    <definedName name="solver_rhs2" localSheetId="2" hidden="1">b!$G$5:$G$8</definedName>
    <definedName name="solver_rhs2" localSheetId="4" hidden="1">egész</definedName>
    <definedName name="solver_rhs2" localSheetId="6" hidden="1">d!$G$5:$G$8</definedName>
    <definedName name="solver_rhs3" localSheetId="0" hidden="1">a!$G$5:$G$8</definedName>
    <definedName name="solver_rhs3" localSheetId="2" hidden="1">b!$G$5:$G$8</definedName>
    <definedName name="solver_rhs3" localSheetId="4" hidden="1">'c'!$G$5:$G$8</definedName>
    <definedName name="solver_rhs3" localSheetId="6" hidden="1">d!$G$5:$G$8</definedName>
    <definedName name="solver_rhs4" localSheetId="0" hidden="1">egész</definedName>
    <definedName name="solver_rhs4" localSheetId="2" hidden="1">egész</definedName>
    <definedName name="solver_rhs4" localSheetId="4" hidden="1">'c'!$G$5:$G$8</definedName>
    <definedName name="solver_rhs4" localSheetId="6" hidden="1">d!$G$5:$G$8</definedName>
    <definedName name="solver_rhs5" localSheetId="0" hidden="1">0</definedName>
    <definedName name="solver_rhs5" localSheetId="2" hidden="1">0</definedName>
    <definedName name="solver_rhs5" localSheetId="4" hidden="1">0</definedName>
    <definedName name="solver_rhs5" localSheetId="6" hidden="1">0</definedName>
    <definedName name="solver_rlx" localSheetId="0" hidden="1">2</definedName>
    <definedName name="solver_rlx" localSheetId="2" hidden="1">2</definedName>
    <definedName name="solver_rlx" localSheetId="4" hidden="1">2</definedName>
    <definedName name="solver_rlx" localSheetId="6" hidden="1">2</definedName>
    <definedName name="solver_rsd" localSheetId="0" hidden="1">0</definedName>
    <definedName name="solver_rsd" localSheetId="2" hidden="1">0</definedName>
    <definedName name="solver_rsd" localSheetId="4" hidden="1">0</definedName>
    <definedName name="solver_rsd" localSheetId="6" hidden="1">0</definedName>
    <definedName name="solver_scl" localSheetId="0" hidden="1">2</definedName>
    <definedName name="solver_scl" localSheetId="2" hidden="1">2</definedName>
    <definedName name="solver_scl" localSheetId="4" hidden="1">2</definedName>
    <definedName name="solver_scl" localSheetId="6" hidden="1">2</definedName>
    <definedName name="solver_sho" localSheetId="0" hidden="1">2</definedName>
    <definedName name="solver_sho" localSheetId="2" hidden="1">2</definedName>
    <definedName name="solver_sho" localSheetId="4" hidden="1">2</definedName>
    <definedName name="solver_sho" localSheetId="6" hidden="1">2</definedName>
    <definedName name="solver_ssz" localSheetId="0" hidden="1">100</definedName>
    <definedName name="solver_ssz" localSheetId="2" hidden="1">100</definedName>
    <definedName name="solver_ssz" localSheetId="4" hidden="1">100</definedName>
    <definedName name="solver_ssz" localSheetId="6" hidden="1">100</definedName>
    <definedName name="solver_tim" localSheetId="0" hidden="1">2147483647</definedName>
    <definedName name="solver_tim" localSheetId="2" hidden="1">2147483647</definedName>
    <definedName name="solver_tim" localSheetId="4" hidden="1">2147483647</definedName>
    <definedName name="solver_tim" localSheetId="6" hidden="1">2147483647</definedName>
    <definedName name="solver_tol" localSheetId="0" hidden="1">0</definedName>
    <definedName name="solver_tol" localSheetId="2" hidden="1">0</definedName>
    <definedName name="solver_tol" localSheetId="4" hidden="1">0</definedName>
    <definedName name="solver_tol" localSheetId="6" hidden="1">0</definedName>
    <definedName name="solver_typ" localSheetId="0" hidden="1">1</definedName>
    <definedName name="solver_typ" localSheetId="2" hidden="1">1</definedName>
    <definedName name="solver_typ" localSheetId="4" hidden="1">2</definedName>
    <definedName name="solver_typ" localSheetId="6" hidden="1">3</definedName>
    <definedName name="solver_val" localSheetId="0" hidden="1">0</definedName>
    <definedName name="solver_val" localSheetId="2" hidden="1">0</definedName>
    <definedName name="solver_val" localSheetId="4" hidden="1">0</definedName>
    <definedName name="solver_val" localSheetId="6" hidden="1">1301</definedName>
    <definedName name="solver_ver" localSheetId="0" hidden="1">3</definedName>
    <definedName name="solver_ver" localSheetId="2" hidden="1">3</definedName>
    <definedName name="solver_ver" localSheetId="4" hidden="1">3</definedName>
    <definedName name="solver_ver" localSheetId="6" hidden="1">3</definedName>
  </definedNames>
  <calcPr calcId="144525"/>
</workbook>
</file>

<file path=xl/calcChain.xml><?xml version="1.0" encoding="utf-8"?>
<calcChain xmlns="http://schemas.openxmlformats.org/spreadsheetml/2006/main">
  <c r="E9" i="4" l="1"/>
  <c r="D9" i="4"/>
  <c r="F9" i="4" l="1"/>
  <c r="C12" i="7"/>
  <c r="E9" i="7"/>
  <c r="D9" i="7"/>
  <c r="E8" i="7"/>
  <c r="D8" i="7"/>
  <c r="E7" i="7"/>
  <c r="D7" i="7"/>
  <c r="E6" i="7"/>
  <c r="D6" i="7"/>
  <c r="E5" i="7"/>
  <c r="D5" i="7"/>
  <c r="C12" i="6"/>
  <c r="E9" i="6"/>
  <c r="D9" i="6"/>
  <c r="E8" i="6"/>
  <c r="D8" i="6"/>
  <c r="E7" i="6"/>
  <c r="D7" i="6"/>
  <c r="E6" i="6"/>
  <c r="D6" i="6"/>
  <c r="E5" i="6"/>
  <c r="D5" i="6"/>
  <c r="C12" i="5"/>
  <c r="C12" i="4"/>
  <c r="E9" i="5"/>
  <c r="D9" i="5"/>
  <c r="E8" i="5"/>
  <c r="D8" i="5"/>
  <c r="E7" i="5"/>
  <c r="D7" i="5"/>
  <c r="E6" i="5"/>
  <c r="D6" i="5"/>
  <c r="E5" i="5"/>
  <c r="D5" i="5"/>
  <c r="E8" i="4"/>
  <c r="E7" i="4"/>
  <c r="E6" i="4"/>
  <c r="E5" i="4"/>
  <c r="D8" i="4"/>
  <c r="D7" i="4"/>
  <c r="D6" i="4"/>
  <c r="F6" i="4" s="1"/>
  <c r="D5" i="4"/>
  <c r="F5" i="4" s="1"/>
  <c r="F5" i="7" l="1"/>
  <c r="F6" i="7"/>
  <c r="F7" i="7"/>
  <c r="F8" i="7"/>
  <c r="F9" i="7"/>
  <c r="F5" i="6"/>
  <c r="F6" i="6"/>
  <c r="F7" i="6"/>
  <c r="F8" i="6"/>
  <c r="F9" i="6"/>
  <c r="F5" i="5"/>
  <c r="F6" i="5"/>
  <c r="F7" i="5"/>
  <c r="F8" i="5"/>
  <c r="F9" i="5"/>
  <c r="F8" i="4"/>
  <c r="F7" i="4"/>
</calcChain>
</file>

<file path=xl/sharedStrings.xml><?xml version="1.0" encoding="utf-8"?>
<sst xmlns="http://schemas.openxmlformats.org/spreadsheetml/2006/main" count="292" uniqueCount="73">
  <si>
    <t>Vaj</t>
  </si>
  <si>
    <t>Sonka</t>
  </si>
  <si>
    <t>Sajt</t>
  </si>
  <si>
    <t>Tojás</t>
  </si>
  <si>
    <t>Sonkás</t>
  </si>
  <si>
    <t>Sajtos</t>
  </si>
  <si>
    <t>Maximum</t>
  </si>
  <si>
    <t>Meghívottak:</t>
  </si>
  <si>
    <t>Szendvicsek száma:</t>
  </si>
  <si>
    <t>Összesen</t>
  </si>
  <si>
    <t>Bevétel</t>
  </si>
  <si>
    <t>Darabja</t>
  </si>
  <si>
    <t>Összetevők</t>
  </si>
  <si>
    <t>Mennyi lehet a maximális haszon?</t>
  </si>
  <si>
    <t>Mennyi lesz a minimális haszon, ha legalább annyi szendvicset kell csinálnunk, mint ahányan leszünk?</t>
  </si>
  <si>
    <t>Hány sajtos és hány sonkás szendvics készült, ha mindet eladtuk, és pontosan
1301 Ft lett a nyereség?</t>
  </si>
  <si>
    <t>Microsoft Excel 14.0 Eredményjelentés</t>
  </si>
  <si>
    <t>Munkalap: [Szendvicsek.xlsx]a</t>
  </si>
  <si>
    <t>Készült: 11.18. 21:22:31</t>
  </si>
  <si>
    <t>Eredmény: A Solver megoldást talált. Az összes korlátozó és optimalizálási feltétel teljesült.</t>
  </si>
  <si>
    <t>Solver motor</t>
  </si>
  <si>
    <t>Motor: Nemlineáris ÁRG</t>
  </si>
  <si>
    <t>Megoldási idő: 0 másodperc.</t>
  </si>
  <si>
    <t>Közelítő lépések: 0 Részproblémák: 0</t>
  </si>
  <si>
    <t>A Solver beállításai</t>
  </si>
  <si>
    <t>Maximális idő Korlátlan,  Közelítő lépések Korlátlan, Precision 0,000001</t>
  </si>
  <si>
    <t xml:space="preserve"> Konvergencia 0,0001, Sokaság mérete 100, Véletlenszám-generálás kezdőértéke 0, Deriváltak - centrális</t>
  </si>
  <si>
    <t>Részproblémák maximális száma Korlátlan, Egész megoldások maximális száma Korlátlan, Egész megoldások tűrése 0%, Nemnegatív feltételezése</t>
  </si>
  <si>
    <t>Célértékcella (Max)</t>
  </si>
  <si>
    <t>Cella</t>
  </si>
  <si>
    <t>Név</t>
  </si>
  <si>
    <t>Eredeti érték</t>
  </si>
  <si>
    <t>Végérték</t>
  </si>
  <si>
    <t>Változócellák</t>
  </si>
  <si>
    <t>Egész</t>
  </si>
  <si>
    <t>Korlátozó feltételek</t>
  </si>
  <si>
    <t>Cellaérték</t>
  </si>
  <si>
    <t>Képlet</t>
  </si>
  <si>
    <t>Állapot</t>
  </si>
  <si>
    <t>Korlátváltozó</t>
  </si>
  <si>
    <t>$C$12</t>
  </si>
  <si>
    <t>Szendvicsek száma: Sajtos</t>
  </si>
  <si>
    <t>$D$3</t>
  </si>
  <si>
    <t>$E$3</t>
  </si>
  <si>
    <t>$F$5</t>
  </si>
  <si>
    <t>Vaj Összesen</t>
  </si>
  <si>
    <t>$F$5&lt;=$G$5</t>
  </si>
  <si>
    <t>Korlátoz</t>
  </si>
  <si>
    <t>$F$6</t>
  </si>
  <si>
    <t>Sonka Összesen</t>
  </si>
  <si>
    <t>$F$6&lt;=$G$6</t>
  </si>
  <si>
    <t>Nem korlátoz</t>
  </si>
  <si>
    <t>$F$7</t>
  </si>
  <si>
    <t>Sajt Összesen</t>
  </si>
  <si>
    <t>$F$7&lt;=$G$7</t>
  </si>
  <si>
    <t>$F$8</t>
  </si>
  <si>
    <t>Tojás Összesen</t>
  </si>
  <si>
    <t>$F$8&lt;=$G$8</t>
  </si>
  <si>
    <t>$D$3:$E$3=Egész</t>
  </si>
  <si>
    <t>Maximum hány szendvicset tudunk készíteni?</t>
  </si>
  <si>
    <t>Munkalap: [Szendvicsek.xlsx]b</t>
  </si>
  <si>
    <t>Készült: 11.19. 8:55:24</t>
  </si>
  <si>
    <t>Megoldási idő: 0,016 másodperc.</t>
  </si>
  <si>
    <t>$F$9</t>
  </si>
  <si>
    <t>Bevétel Összesen</t>
  </si>
  <si>
    <t>Munkalap: [Szendvicsek.xlsx]c</t>
  </si>
  <si>
    <t>Készült: 11.19. 8:57:07</t>
  </si>
  <si>
    <t>Célértékcella (Min)</t>
  </si>
  <si>
    <t>$C$12&gt;=$C$11</t>
  </si>
  <si>
    <t>Munkalap: [Szendvicsek.xlsx]d</t>
  </si>
  <si>
    <t>Készült: 11.19. 8:57:23</t>
  </si>
  <si>
    <t>Célértékcella (Értéke:)</t>
  </si>
  <si>
    <t>$F$9=1301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</si>
</sst>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General&quot; dkg&quot;"/>
    <numFmt numFmtId="165" formatCode="General&quot; db&quot;"/>
    <numFmt numFmtId="166" formatCode="#,##0\ &quot;Ft&quot;"/>
    <numFmt numFmtId="167" formatCode="General&quot; fő&quot;_d_b"/>
    <numFmt numFmtId="168" formatCode="General&quot; db&quot;_f_ő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indexed="18"/>
      <name val="Calibri"/>
      <family val="2"/>
      <charset val="238"/>
      <scheme val="minor"/>
    </font>
    <font>
      <b/>
      <sz val="11"/>
      <color indexed="1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2" xfId="0" applyFont="1" applyBorder="1"/>
    <xf numFmtId="0" fontId="1" fillId="0" borderId="3" xfId="0" applyFont="1" applyBorder="1"/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3" xfId="0" applyFont="1" applyBorder="1"/>
    <xf numFmtId="0" fontId="1" fillId="0" borderId="17" xfId="0" applyFont="1" applyBorder="1"/>
    <xf numFmtId="0" fontId="1" fillId="0" borderId="15" xfId="0" applyFont="1" applyBorder="1"/>
    <xf numFmtId="164" fontId="0" fillId="0" borderId="2" xfId="0" applyNumberFormat="1" applyBorder="1" applyAlignment="1">
      <alignment horizontal="right" vertical="center"/>
    </xf>
    <xf numFmtId="164" fontId="0" fillId="0" borderId="3" xfId="0" applyNumberFormat="1" applyBorder="1" applyAlignment="1">
      <alignment horizontal="right" vertical="center"/>
    </xf>
    <xf numFmtId="12" fontId="0" fillId="0" borderId="16" xfId="0" applyNumberFormat="1" applyBorder="1" applyAlignment="1">
      <alignment horizontal="right" vertical="center"/>
    </xf>
    <xf numFmtId="166" fontId="0" fillId="0" borderId="4" xfId="0" applyNumberFormat="1" applyBorder="1" applyAlignment="1">
      <alignment horizontal="right" vertical="center"/>
    </xf>
    <xf numFmtId="0" fontId="0" fillId="0" borderId="0" xfId="0" applyAlignment="1">
      <alignment horizontal="right"/>
    </xf>
    <xf numFmtId="166" fontId="0" fillId="0" borderId="4" xfId="0" applyNumberFormat="1" applyFont="1" applyBorder="1" applyAlignment="1">
      <alignment horizontal="right" vertical="center"/>
    </xf>
    <xf numFmtId="166" fontId="0" fillId="3" borderId="4" xfId="0" applyNumberFormat="1" applyFill="1" applyBorder="1" applyAlignment="1">
      <alignment horizontal="right" vertical="center"/>
    </xf>
    <xf numFmtId="0" fontId="0" fillId="0" borderId="7" xfId="0" applyBorder="1" applyAlignment="1">
      <alignment horizontal="right"/>
    </xf>
    <xf numFmtId="166" fontId="0" fillId="4" borderId="4" xfId="0" applyNumberFormat="1" applyFont="1" applyFill="1" applyBorder="1" applyAlignment="1">
      <alignment horizontal="right" vertical="center"/>
    </xf>
    <xf numFmtId="166" fontId="0" fillId="4" borderId="4" xfId="0" applyNumberFormat="1" applyFill="1" applyBorder="1" applyAlignment="1">
      <alignment horizontal="right" vertical="center"/>
    </xf>
    <xf numFmtId="167" fontId="0" fillId="4" borderId="1" xfId="0" applyNumberFormat="1" applyFill="1" applyBorder="1"/>
    <xf numFmtId="168" fontId="1" fillId="4" borderId="1" xfId="0" applyNumberFormat="1" applyFont="1" applyFill="1" applyBorder="1"/>
    <xf numFmtId="168" fontId="3" fillId="0" borderId="1" xfId="0" applyNumberFormat="1" applyFont="1" applyFill="1" applyBorder="1"/>
    <xf numFmtId="168" fontId="1" fillId="3" borderId="1" xfId="0" applyNumberFormat="1" applyFont="1" applyFill="1" applyBorder="1"/>
    <xf numFmtId="164" fontId="4" fillId="0" borderId="2" xfId="0" applyNumberFormat="1" applyFont="1" applyBorder="1" applyAlignment="1">
      <alignment horizontal="right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18" xfId="0" applyNumberFormat="1" applyFont="1" applyFill="1" applyBorder="1" applyAlignment="1">
      <alignment horizontal="right" vertical="center"/>
    </xf>
    <xf numFmtId="164" fontId="4" fillId="0" borderId="8" xfId="0" applyNumberFormat="1" applyFont="1" applyFill="1" applyBorder="1" applyAlignment="1">
      <alignment horizontal="right" vertical="center"/>
    </xf>
    <xf numFmtId="167" fontId="4" fillId="0" borderId="1" xfId="0" applyNumberFormat="1" applyFont="1" applyFill="1" applyBorder="1"/>
    <xf numFmtId="165" fontId="4" fillId="2" borderId="22" xfId="0" applyNumberFormat="1" applyFont="1" applyFill="1" applyBorder="1" applyAlignment="1">
      <alignment horizontal="center" vertical="center"/>
    </xf>
    <xf numFmtId="165" fontId="4" fillId="2" borderId="24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right" vertical="center"/>
    </xf>
    <xf numFmtId="164" fontId="4" fillId="0" borderId="3" xfId="0" applyNumberFormat="1" applyFont="1" applyFill="1" applyBorder="1" applyAlignment="1">
      <alignment horizontal="right" vertical="center"/>
    </xf>
    <xf numFmtId="12" fontId="4" fillId="0" borderId="16" xfId="0" applyNumberFormat="1" applyFont="1" applyFill="1" applyBorder="1" applyAlignment="1">
      <alignment horizontal="right" vertical="center"/>
    </xf>
    <xf numFmtId="12" fontId="4" fillId="0" borderId="4" xfId="0" applyNumberFormat="1" applyFont="1" applyFill="1" applyBorder="1" applyAlignment="1">
      <alignment horizontal="right" vertical="center"/>
    </xf>
    <xf numFmtId="0" fontId="1" fillId="0" borderId="16" xfId="0" applyFont="1" applyBorder="1"/>
    <xf numFmtId="0" fontId="1" fillId="4" borderId="4" xfId="0" applyFont="1" applyFill="1" applyBorder="1"/>
    <xf numFmtId="0" fontId="1" fillId="0" borderId="0" xfId="0" applyFont="1"/>
    <xf numFmtId="0" fontId="0" fillId="0" borderId="26" xfId="0" applyFill="1" applyBorder="1" applyAlignment="1"/>
    <xf numFmtId="0" fontId="5" fillId="0" borderId="25" xfId="0" applyFont="1" applyFill="1" applyBorder="1" applyAlignment="1">
      <alignment horizontal="center"/>
    </xf>
    <xf numFmtId="0" fontId="0" fillId="0" borderId="27" xfId="0" applyFill="1" applyBorder="1" applyAlignment="1"/>
    <xf numFmtId="168" fontId="0" fillId="0" borderId="26" xfId="0" applyNumberFormat="1" applyFill="1" applyBorder="1" applyAlignment="1"/>
    <xf numFmtId="165" fontId="0" fillId="0" borderId="27" xfId="0" applyNumberFormat="1" applyFill="1" applyBorder="1" applyAlignment="1"/>
    <xf numFmtId="165" fontId="0" fillId="0" borderId="26" xfId="0" applyNumberFormat="1" applyFill="1" applyBorder="1" applyAlignment="1"/>
    <xf numFmtId="164" fontId="0" fillId="0" borderId="27" xfId="0" applyNumberFormat="1" applyFill="1" applyBorder="1" applyAlignment="1"/>
    <xf numFmtId="12" fontId="0" fillId="0" borderId="27" xfId="0" applyNumberFormat="1" applyFill="1" applyBorder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9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0" fillId="0" borderId="7" xfId="0" applyBorder="1" applyAlignment="1">
      <alignment horizontal="left"/>
    </xf>
    <xf numFmtId="0" fontId="0" fillId="0" borderId="23" xfId="0" applyBorder="1" applyAlignment="1">
      <alignment horizontal="left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6" fillId="0" borderId="25" xfId="0" applyFont="1" applyFill="1" applyBorder="1" applyAlignment="1">
      <alignment horizontal="center"/>
    </xf>
    <xf numFmtId="166" fontId="0" fillId="0" borderId="26" xfId="0" applyNumberFormat="1" applyFill="1" applyBorder="1" applyAlignment="1"/>
    <xf numFmtId="168" fontId="0" fillId="0" borderId="27" xfId="0" applyNumberFormat="1" applyFill="1" applyBorder="1" applyAlignment="1"/>
    <xf numFmtId="166" fontId="0" fillId="0" borderId="27" xfId="0" applyNumberFormat="1" applyFill="1" applyBorder="1" applyAlignment="1"/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474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C12" sqref="C12"/>
    </sheetView>
  </sheetViews>
  <sheetFormatPr defaultRowHeight="15" x14ac:dyDescent="0.25"/>
  <cols>
    <col min="1" max="3" width="12.7109375" customWidth="1"/>
    <col min="4" max="5" width="9.140625" customWidth="1"/>
    <col min="6" max="7" width="10" bestFit="1" customWidth="1"/>
  </cols>
  <sheetData>
    <row r="1" spans="1:7" x14ac:dyDescent="0.25">
      <c r="A1" s="49" t="s">
        <v>59</v>
      </c>
      <c r="B1" s="50"/>
      <c r="C1" s="50"/>
      <c r="D1" s="50"/>
      <c r="E1" s="50"/>
      <c r="F1" s="50"/>
      <c r="G1" s="51"/>
    </row>
    <row r="2" spans="1:7" ht="15.75" thickBot="1" x14ac:dyDescent="0.3">
      <c r="A2" s="52"/>
      <c r="B2" s="53"/>
      <c r="C2" s="53"/>
      <c r="D2" s="53"/>
      <c r="E2" s="53"/>
      <c r="F2" s="53"/>
      <c r="G2" s="54"/>
    </row>
    <row r="3" spans="1:7" ht="15.75" thickBot="1" x14ac:dyDescent="0.3">
      <c r="A3" s="47" t="s">
        <v>12</v>
      </c>
      <c r="B3" s="57" t="s">
        <v>11</v>
      </c>
      <c r="C3" s="58"/>
      <c r="D3" s="28">
        <v>20</v>
      </c>
      <c r="E3" s="29">
        <v>30</v>
      </c>
      <c r="F3" s="59" t="s">
        <v>9</v>
      </c>
      <c r="G3" s="60" t="s">
        <v>6</v>
      </c>
    </row>
    <row r="4" spans="1:7" ht="15.75" thickBot="1" x14ac:dyDescent="0.3">
      <c r="A4" s="48"/>
      <c r="B4" s="3" t="s">
        <v>4</v>
      </c>
      <c r="C4" s="4" t="s">
        <v>5</v>
      </c>
      <c r="D4" s="3" t="s">
        <v>4</v>
      </c>
      <c r="E4" s="4" t="s">
        <v>5</v>
      </c>
      <c r="F4" s="57"/>
      <c r="G4" s="61"/>
    </row>
    <row r="5" spans="1:7" x14ac:dyDescent="0.25">
      <c r="A5" s="1" t="s">
        <v>0</v>
      </c>
      <c r="B5" s="9">
        <v>3</v>
      </c>
      <c r="C5" s="9">
        <v>2</v>
      </c>
      <c r="D5" s="9">
        <f>$D$3*B5</f>
        <v>60</v>
      </c>
      <c r="E5" s="9">
        <f>$E$3*C5</f>
        <v>60</v>
      </c>
      <c r="F5" s="30">
        <f>D5+E5</f>
        <v>120</v>
      </c>
      <c r="G5" s="30">
        <v>120</v>
      </c>
    </row>
    <row r="6" spans="1:7" x14ac:dyDescent="0.25">
      <c r="A6" s="2" t="s">
        <v>1</v>
      </c>
      <c r="B6" s="10">
        <v>3</v>
      </c>
      <c r="C6" s="10">
        <v>1</v>
      </c>
      <c r="D6" s="10">
        <f t="shared" ref="D6:D9" si="0">$D$3*B6</f>
        <v>60</v>
      </c>
      <c r="E6" s="10">
        <f t="shared" ref="E6:E9" si="1">$E$3*C6</f>
        <v>30</v>
      </c>
      <c r="F6" s="31">
        <f t="shared" ref="F6:F8" si="2">D6+E6</f>
        <v>90</v>
      </c>
      <c r="G6" s="31">
        <v>100</v>
      </c>
    </row>
    <row r="7" spans="1:7" x14ac:dyDescent="0.25">
      <c r="A7" s="2" t="s">
        <v>2</v>
      </c>
      <c r="B7" s="10">
        <v>2</v>
      </c>
      <c r="C7" s="10">
        <v>5</v>
      </c>
      <c r="D7" s="10">
        <f t="shared" si="0"/>
        <v>40</v>
      </c>
      <c r="E7" s="10">
        <f t="shared" si="1"/>
        <v>150</v>
      </c>
      <c r="F7" s="31">
        <f t="shared" si="2"/>
        <v>190</v>
      </c>
      <c r="G7" s="31">
        <v>200</v>
      </c>
    </row>
    <row r="8" spans="1:7" ht="15.75" thickBot="1" x14ac:dyDescent="0.3">
      <c r="A8" s="34" t="s">
        <v>3</v>
      </c>
      <c r="B8" s="11">
        <v>0.25</v>
      </c>
      <c r="C8" s="11">
        <v>0.5</v>
      </c>
      <c r="D8" s="11">
        <f t="shared" si="0"/>
        <v>5</v>
      </c>
      <c r="E8" s="11">
        <f t="shared" si="1"/>
        <v>15</v>
      </c>
      <c r="F8" s="32">
        <f t="shared" si="2"/>
        <v>20</v>
      </c>
      <c r="G8" s="33">
        <v>20</v>
      </c>
    </row>
    <row r="9" spans="1:7" ht="15.75" thickBot="1" x14ac:dyDescent="0.3">
      <c r="A9" s="35" t="s">
        <v>10</v>
      </c>
      <c r="B9" s="17">
        <v>40</v>
      </c>
      <c r="C9" s="18">
        <v>31</v>
      </c>
      <c r="D9" s="18">
        <f t="shared" si="0"/>
        <v>800</v>
      </c>
      <c r="E9" s="18">
        <f t="shared" si="1"/>
        <v>930</v>
      </c>
      <c r="F9" s="18">
        <f>D9+E9</f>
        <v>1730</v>
      </c>
      <c r="G9" s="13"/>
    </row>
    <row r="10" spans="1:7" ht="15.75" thickBot="1" x14ac:dyDescent="0.3"/>
    <row r="11" spans="1:7" ht="15.75" thickBot="1" x14ac:dyDescent="0.3">
      <c r="A11" s="55" t="s">
        <v>7</v>
      </c>
      <c r="B11" s="56"/>
      <c r="C11" s="19">
        <v>14</v>
      </c>
    </row>
    <row r="12" spans="1:7" ht="15.75" thickBot="1" x14ac:dyDescent="0.3">
      <c r="A12" s="45" t="s">
        <v>8</v>
      </c>
      <c r="B12" s="46"/>
      <c r="C12" s="22">
        <f>D3+E3</f>
        <v>50</v>
      </c>
    </row>
  </sheetData>
  <mergeCells count="7">
    <mergeCell ref="A12:B12"/>
    <mergeCell ref="A3:A4"/>
    <mergeCell ref="A1:G2"/>
    <mergeCell ref="A11:B11"/>
    <mergeCell ref="B3:C3"/>
    <mergeCell ref="F3:F4"/>
    <mergeCell ref="G3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topLeftCell="A9" workbookViewId="0">
      <selection activeCell="F28" sqref="F28"/>
    </sheetView>
  </sheetViews>
  <sheetFormatPr defaultRowHeight="15" x14ac:dyDescent="0.25"/>
  <cols>
    <col min="1" max="1" width="2.28515625" customWidth="1"/>
    <col min="2" max="2" width="15.85546875" customWidth="1"/>
    <col min="3" max="3" width="24.28515625" bestFit="1" customWidth="1"/>
    <col min="4" max="4" width="12.5703125" bestFit="1" customWidth="1"/>
    <col min="5" max="5" width="11.28515625" bestFit="1" customWidth="1"/>
    <col min="6" max="6" width="12.85546875" customWidth="1"/>
    <col min="7" max="7" width="12.7109375" bestFit="1" customWidth="1"/>
  </cols>
  <sheetData>
    <row r="1" spans="1:5" x14ac:dyDescent="0.25">
      <c r="A1" s="36" t="s">
        <v>16</v>
      </c>
    </row>
    <row r="2" spans="1:5" x14ac:dyDescent="0.25">
      <c r="A2" s="36" t="s">
        <v>17</v>
      </c>
    </row>
    <row r="3" spans="1:5" x14ac:dyDescent="0.25">
      <c r="A3" s="36" t="s">
        <v>18</v>
      </c>
    </row>
    <row r="4" spans="1:5" x14ac:dyDescent="0.25">
      <c r="A4" s="36" t="s">
        <v>19</v>
      </c>
    </row>
    <row r="5" spans="1:5" x14ac:dyDescent="0.25">
      <c r="A5" s="36" t="s">
        <v>20</v>
      </c>
    </row>
    <row r="6" spans="1:5" x14ac:dyDescent="0.25">
      <c r="A6" s="36"/>
      <c r="B6" t="s">
        <v>21</v>
      </c>
    </row>
    <row r="7" spans="1:5" x14ac:dyDescent="0.25">
      <c r="A7" s="36"/>
      <c r="B7" t="s">
        <v>22</v>
      </c>
    </row>
    <row r="8" spans="1:5" x14ac:dyDescent="0.25">
      <c r="A8" s="36"/>
      <c r="B8" t="s">
        <v>23</v>
      </c>
    </row>
    <row r="9" spans="1:5" x14ac:dyDescent="0.25">
      <c r="A9" s="36" t="s">
        <v>24</v>
      </c>
    </row>
    <row r="10" spans="1:5" x14ac:dyDescent="0.25">
      <c r="B10" t="s">
        <v>25</v>
      </c>
    </row>
    <row r="11" spans="1:5" x14ac:dyDescent="0.25">
      <c r="B11" t="s">
        <v>26</v>
      </c>
    </row>
    <row r="12" spans="1:5" x14ac:dyDescent="0.25">
      <c r="B12" t="s">
        <v>27</v>
      </c>
    </row>
    <row r="14" spans="1:5" ht="15.75" thickBot="1" x14ac:dyDescent="0.3">
      <c r="A14" t="s">
        <v>28</v>
      </c>
    </row>
    <row r="15" spans="1:5" ht="15.75" thickBot="1" x14ac:dyDescent="0.3">
      <c r="B15" s="38" t="s">
        <v>29</v>
      </c>
      <c r="C15" s="38" t="s">
        <v>30</v>
      </c>
      <c r="D15" s="38" t="s">
        <v>31</v>
      </c>
      <c r="E15" s="38" t="s">
        <v>32</v>
      </c>
    </row>
    <row r="16" spans="1:5" ht="15.75" thickBot="1" x14ac:dyDescent="0.3">
      <c r="B16" s="37" t="s">
        <v>40</v>
      </c>
      <c r="C16" s="37" t="s">
        <v>41</v>
      </c>
      <c r="D16" s="40">
        <v>50</v>
      </c>
      <c r="E16" s="40">
        <v>50</v>
      </c>
    </row>
    <row r="19" spans="1:7" ht="15.75" thickBot="1" x14ac:dyDescent="0.3">
      <c r="A19" t="s">
        <v>33</v>
      </c>
    </row>
    <row r="20" spans="1:7" ht="15.75" thickBot="1" x14ac:dyDescent="0.3">
      <c r="B20" s="38" t="s">
        <v>29</v>
      </c>
      <c r="C20" s="38" t="s">
        <v>30</v>
      </c>
      <c r="D20" s="38" t="s">
        <v>31</v>
      </c>
      <c r="E20" s="38" t="s">
        <v>32</v>
      </c>
      <c r="F20" s="38" t="s">
        <v>34</v>
      </c>
    </row>
    <row r="21" spans="1:7" x14ac:dyDescent="0.25">
      <c r="B21" s="39" t="s">
        <v>42</v>
      </c>
      <c r="C21" s="39" t="s">
        <v>11</v>
      </c>
      <c r="D21" s="41">
        <v>20</v>
      </c>
      <c r="E21" s="41">
        <v>20</v>
      </c>
      <c r="F21" s="39" t="s">
        <v>34</v>
      </c>
    </row>
    <row r="22" spans="1:7" ht="15.75" thickBot="1" x14ac:dyDescent="0.3">
      <c r="B22" s="37" t="s">
        <v>43</v>
      </c>
      <c r="C22" s="37" t="s">
        <v>11</v>
      </c>
      <c r="D22" s="42">
        <v>30</v>
      </c>
      <c r="E22" s="42">
        <v>30</v>
      </c>
      <c r="F22" s="37" t="s">
        <v>34</v>
      </c>
    </row>
    <row r="25" spans="1:7" ht="15.75" thickBot="1" x14ac:dyDescent="0.3">
      <c r="A25" t="s">
        <v>35</v>
      </c>
    </row>
    <row r="26" spans="1:7" ht="15.75" thickBot="1" x14ac:dyDescent="0.3">
      <c r="B26" s="38" t="s">
        <v>29</v>
      </c>
      <c r="C26" s="38" t="s">
        <v>30</v>
      </c>
      <c r="D26" s="38" t="s">
        <v>36</v>
      </c>
      <c r="E26" s="38" t="s">
        <v>37</v>
      </c>
      <c r="F26" s="38" t="s">
        <v>38</v>
      </c>
      <c r="G26" s="38" t="s">
        <v>39</v>
      </c>
    </row>
    <row r="27" spans="1:7" x14ac:dyDescent="0.25">
      <c r="B27" s="39" t="s">
        <v>44</v>
      </c>
      <c r="C27" s="39" t="s">
        <v>45</v>
      </c>
      <c r="D27" s="43">
        <v>120</v>
      </c>
      <c r="E27" s="39" t="s">
        <v>46</v>
      </c>
      <c r="F27" s="39" t="s">
        <v>47</v>
      </c>
      <c r="G27" s="39">
        <v>0</v>
      </c>
    </row>
    <row r="28" spans="1:7" x14ac:dyDescent="0.25">
      <c r="B28" s="39" t="s">
        <v>48</v>
      </c>
      <c r="C28" s="39" t="s">
        <v>49</v>
      </c>
      <c r="D28" s="43">
        <v>90</v>
      </c>
      <c r="E28" s="39" t="s">
        <v>50</v>
      </c>
      <c r="F28" s="39" t="s">
        <v>51</v>
      </c>
      <c r="G28" s="39">
        <v>10</v>
      </c>
    </row>
    <row r="29" spans="1:7" x14ac:dyDescent="0.25">
      <c r="B29" s="39" t="s">
        <v>52</v>
      </c>
      <c r="C29" s="39" t="s">
        <v>53</v>
      </c>
      <c r="D29" s="43">
        <v>190</v>
      </c>
      <c r="E29" s="39" t="s">
        <v>54</v>
      </c>
      <c r="F29" s="39" t="s">
        <v>51</v>
      </c>
      <c r="G29" s="39">
        <v>10</v>
      </c>
    </row>
    <row r="30" spans="1:7" x14ac:dyDescent="0.25">
      <c r="B30" s="39" t="s">
        <v>55</v>
      </c>
      <c r="C30" s="39" t="s">
        <v>56</v>
      </c>
      <c r="D30" s="44">
        <v>20</v>
      </c>
      <c r="E30" s="39" t="s">
        <v>57</v>
      </c>
      <c r="F30" s="39" t="s">
        <v>47</v>
      </c>
      <c r="G30" s="39">
        <v>0</v>
      </c>
    </row>
    <row r="31" spans="1:7" ht="15.75" thickBot="1" x14ac:dyDescent="0.3">
      <c r="B31" s="37" t="s">
        <v>58</v>
      </c>
      <c r="C31" s="37"/>
      <c r="D31" s="37"/>
      <c r="E31" s="37"/>
      <c r="F31" s="37"/>
      <c r="G31" s="3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9" sqref="F9"/>
    </sheetView>
  </sheetViews>
  <sheetFormatPr defaultRowHeight="15" x14ac:dyDescent="0.25"/>
  <cols>
    <col min="1" max="3" width="12.7109375" customWidth="1"/>
    <col min="4" max="5" width="9.140625" customWidth="1"/>
    <col min="6" max="7" width="10" bestFit="1" customWidth="1"/>
  </cols>
  <sheetData>
    <row r="1" spans="1:7" x14ac:dyDescent="0.25">
      <c r="A1" s="49" t="s">
        <v>13</v>
      </c>
      <c r="B1" s="50"/>
      <c r="C1" s="50"/>
      <c r="D1" s="50"/>
      <c r="E1" s="50"/>
      <c r="F1" s="50"/>
      <c r="G1" s="51"/>
    </row>
    <row r="2" spans="1:7" ht="15.75" thickBot="1" x14ac:dyDescent="0.3">
      <c r="A2" s="52"/>
      <c r="B2" s="53"/>
      <c r="C2" s="53"/>
      <c r="D2" s="53"/>
      <c r="E2" s="53"/>
      <c r="F2" s="53"/>
      <c r="G2" s="54"/>
    </row>
    <row r="3" spans="1:7" ht="15.75" thickBot="1" x14ac:dyDescent="0.3">
      <c r="A3" s="47" t="s">
        <v>12</v>
      </c>
      <c r="B3" s="57" t="s">
        <v>11</v>
      </c>
      <c r="C3" s="58"/>
      <c r="D3" s="28">
        <v>20</v>
      </c>
      <c r="E3" s="29">
        <v>30</v>
      </c>
      <c r="F3" s="59" t="s">
        <v>9</v>
      </c>
      <c r="G3" s="60" t="s">
        <v>6</v>
      </c>
    </row>
    <row r="4" spans="1:7" ht="15.75" thickBot="1" x14ac:dyDescent="0.3">
      <c r="A4" s="48"/>
      <c r="B4" s="3" t="s">
        <v>4</v>
      </c>
      <c r="C4" s="4" t="s">
        <v>5</v>
      </c>
      <c r="D4" s="3" t="s">
        <v>4</v>
      </c>
      <c r="E4" s="4" t="s">
        <v>5</v>
      </c>
      <c r="F4" s="57"/>
      <c r="G4" s="61"/>
    </row>
    <row r="5" spans="1:7" x14ac:dyDescent="0.25">
      <c r="A5" s="8" t="s">
        <v>0</v>
      </c>
      <c r="B5" s="9">
        <v>3</v>
      </c>
      <c r="C5" s="9">
        <v>2</v>
      </c>
      <c r="D5" s="9">
        <f>$D$3*B5</f>
        <v>60</v>
      </c>
      <c r="E5" s="9">
        <f>$E$3*C5</f>
        <v>60</v>
      </c>
      <c r="F5" s="30">
        <f>D5+E5</f>
        <v>120</v>
      </c>
      <c r="G5" s="30">
        <v>120</v>
      </c>
    </row>
    <row r="6" spans="1:7" x14ac:dyDescent="0.25">
      <c r="A6" s="5" t="s">
        <v>1</v>
      </c>
      <c r="B6" s="10">
        <v>3</v>
      </c>
      <c r="C6" s="10">
        <v>1</v>
      </c>
      <c r="D6" s="10">
        <f t="shared" ref="D6:D9" si="0">$D$3*B6</f>
        <v>60</v>
      </c>
      <c r="E6" s="10">
        <f t="shared" ref="E6:E9" si="1">$E$3*C6</f>
        <v>30</v>
      </c>
      <c r="F6" s="31">
        <f t="shared" ref="F6:F8" si="2">D6+E6</f>
        <v>90</v>
      </c>
      <c r="G6" s="31">
        <v>100</v>
      </c>
    </row>
    <row r="7" spans="1:7" x14ac:dyDescent="0.25">
      <c r="A7" s="5" t="s">
        <v>2</v>
      </c>
      <c r="B7" s="10">
        <v>2</v>
      </c>
      <c r="C7" s="10">
        <v>5</v>
      </c>
      <c r="D7" s="10">
        <f t="shared" si="0"/>
        <v>40</v>
      </c>
      <c r="E7" s="10">
        <f t="shared" si="1"/>
        <v>150</v>
      </c>
      <c r="F7" s="31">
        <f t="shared" si="2"/>
        <v>190</v>
      </c>
      <c r="G7" s="31">
        <v>200</v>
      </c>
    </row>
    <row r="8" spans="1:7" ht="15.75" thickBot="1" x14ac:dyDescent="0.3">
      <c r="A8" s="7" t="s">
        <v>3</v>
      </c>
      <c r="B8" s="11">
        <v>0.25</v>
      </c>
      <c r="C8" s="11">
        <v>0.5</v>
      </c>
      <c r="D8" s="11">
        <f t="shared" si="0"/>
        <v>5</v>
      </c>
      <c r="E8" s="11">
        <f t="shared" si="1"/>
        <v>15</v>
      </c>
      <c r="F8" s="32">
        <f t="shared" si="2"/>
        <v>20</v>
      </c>
      <c r="G8" s="33">
        <v>20</v>
      </c>
    </row>
    <row r="9" spans="1:7" ht="15.75" thickBot="1" x14ac:dyDescent="0.3">
      <c r="A9" s="6" t="s">
        <v>10</v>
      </c>
      <c r="B9" s="14">
        <v>40</v>
      </c>
      <c r="C9" s="12">
        <v>31</v>
      </c>
      <c r="D9" s="12">
        <f t="shared" si="0"/>
        <v>800</v>
      </c>
      <c r="E9" s="12">
        <f t="shared" si="1"/>
        <v>930</v>
      </c>
      <c r="F9" s="15">
        <f>D9+E9</f>
        <v>1730</v>
      </c>
      <c r="G9" s="13"/>
    </row>
    <row r="10" spans="1:7" ht="15.75" thickBot="1" x14ac:dyDescent="0.3"/>
    <row r="11" spans="1:7" ht="15.75" thickBot="1" x14ac:dyDescent="0.3">
      <c r="A11" s="55" t="s">
        <v>7</v>
      </c>
      <c r="B11" s="56"/>
      <c r="C11" s="19">
        <v>14</v>
      </c>
    </row>
    <row r="12" spans="1:7" ht="15.75" thickBot="1" x14ac:dyDescent="0.3">
      <c r="A12" s="45" t="s">
        <v>8</v>
      </c>
      <c r="B12" s="46"/>
      <c r="C12" s="20">
        <f>D3+E3</f>
        <v>50</v>
      </c>
    </row>
  </sheetData>
  <mergeCells count="7">
    <mergeCell ref="A12:B12"/>
    <mergeCell ref="A3:A4"/>
    <mergeCell ref="A1:G2"/>
    <mergeCell ref="B3:C3"/>
    <mergeCell ref="F3:F4"/>
    <mergeCell ref="G3:G4"/>
    <mergeCell ref="A11:B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workbookViewId="0">
      <selection activeCell="F28" sqref="F28"/>
    </sheetView>
  </sheetViews>
  <sheetFormatPr defaultRowHeight="15" x14ac:dyDescent="0.25"/>
  <cols>
    <col min="1" max="1" width="2.28515625" customWidth="1"/>
    <col min="2" max="2" width="15.85546875" customWidth="1"/>
    <col min="3" max="3" width="16.7109375" bestFit="1" customWidth="1"/>
    <col min="4" max="4" width="12.5703125" bestFit="1" customWidth="1"/>
    <col min="5" max="5" width="11.28515625" bestFit="1" customWidth="1"/>
    <col min="6" max="6" width="12.85546875" customWidth="1"/>
    <col min="7" max="7" width="12.7109375" bestFit="1" customWidth="1"/>
  </cols>
  <sheetData>
    <row r="1" spans="1:5" x14ac:dyDescent="0.25">
      <c r="A1" s="36" t="s">
        <v>16</v>
      </c>
    </row>
    <row r="2" spans="1:5" x14ac:dyDescent="0.25">
      <c r="A2" s="36" t="s">
        <v>60</v>
      </c>
    </row>
    <row r="3" spans="1:5" x14ac:dyDescent="0.25">
      <c r="A3" s="36" t="s">
        <v>61</v>
      </c>
    </row>
    <row r="4" spans="1:5" x14ac:dyDescent="0.25">
      <c r="A4" s="36" t="s">
        <v>19</v>
      </c>
    </row>
    <row r="5" spans="1:5" x14ac:dyDescent="0.25">
      <c r="A5" s="36" t="s">
        <v>20</v>
      </c>
    </row>
    <row r="6" spans="1:5" x14ac:dyDescent="0.25">
      <c r="A6" s="36"/>
      <c r="B6" t="s">
        <v>21</v>
      </c>
    </row>
    <row r="7" spans="1:5" x14ac:dyDescent="0.25">
      <c r="A7" s="36"/>
      <c r="B7" t="s">
        <v>62</v>
      </c>
    </row>
    <row r="8" spans="1:5" x14ac:dyDescent="0.25">
      <c r="A8" s="36"/>
      <c r="B8" t="s">
        <v>23</v>
      </c>
    </row>
    <row r="9" spans="1:5" x14ac:dyDescent="0.25">
      <c r="A9" s="36" t="s">
        <v>24</v>
      </c>
    </row>
    <row r="10" spans="1:5" x14ac:dyDescent="0.25">
      <c r="B10" t="s">
        <v>25</v>
      </c>
    </row>
    <row r="11" spans="1:5" x14ac:dyDescent="0.25">
      <c r="B11" t="s">
        <v>26</v>
      </c>
    </row>
    <row r="12" spans="1:5" x14ac:dyDescent="0.25">
      <c r="B12" t="s">
        <v>27</v>
      </c>
    </row>
    <row r="14" spans="1:5" ht="15.75" thickBot="1" x14ac:dyDescent="0.3">
      <c r="A14" t="s">
        <v>28</v>
      </c>
    </row>
    <row r="15" spans="1:5" ht="15.75" thickBot="1" x14ac:dyDescent="0.3">
      <c r="B15" s="62" t="s">
        <v>29</v>
      </c>
      <c r="C15" s="62" t="s">
        <v>30</v>
      </c>
      <c r="D15" s="62" t="s">
        <v>31</v>
      </c>
      <c r="E15" s="62" t="s">
        <v>32</v>
      </c>
    </row>
    <row r="16" spans="1:5" ht="15.75" thickBot="1" x14ac:dyDescent="0.3">
      <c r="B16" s="37" t="s">
        <v>63</v>
      </c>
      <c r="C16" s="37" t="s">
        <v>64</v>
      </c>
      <c r="D16" s="63">
        <v>1730</v>
      </c>
      <c r="E16" s="63">
        <v>1730</v>
      </c>
    </row>
    <row r="19" spans="1:7" ht="15.75" thickBot="1" x14ac:dyDescent="0.3">
      <c r="A19" t="s">
        <v>33</v>
      </c>
    </row>
    <row r="20" spans="1:7" ht="15.75" thickBot="1" x14ac:dyDescent="0.3">
      <c r="B20" s="62" t="s">
        <v>29</v>
      </c>
      <c r="C20" s="62" t="s">
        <v>30</v>
      </c>
      <c r="D20" s="62" t="s">
        <v>31</v>
      </c>
      <c r="E20" s="62" t="s">
        <v>32</v>
      </c>
      <c r="F20" s="62" t="s">
        <v>34</v>
      </c>
    </row>
    <row r="21" spans="1:7" x14ac:dyDescent="0.25">
      <c r="B21" s="39" t="s">
        <v>42</v>
      </c>
      <c r="C21" s="39" t="s">
        <v>11</v>
      </c>
      <c r="D21" s="41">
        <v>20</v>
      </c>
      <c r="E21" s="41">
        <v>20</v>
      </c>
      <c r="F21" s="39" t="s">
        <v>34</v>
      </c>
    </row>
    <row r="22" spans="1:7" ht="15.75" thickBot="1" x14ac:dyDescent="0.3">
      <c r="B22" s="37" t="s">
        <v>43</v>
      </c>
      <c r="C22" s="37" t="s">
        <v>11</v>
      </c>
      <c r="D22" s="42">
        <v>30</v>
      </c>
      <c r="E22" s="42">
        <v>30</v>
      </c>
      <c r="F22" s="37" t="s">
        <v>34</v>
      </c>
    </row>
    <row r="25" spans="1:7" ht="15.75" thickBot="1" x14ac:dyDescent="0.3">
      <c r="A25" t="s">
        <v>35</v>
      </c>
    </row>
    <row r="26" spans="1:7" ht="15.75" thickBot="1" x14ac:dyDescent="0.3">
      <c r="B26" s="62" t="s">
        <v>29</v>
      </c>
      <c r="C26" s="62" t="s">
        <v>30</v>
      </c>
      <c r="D26" s="62" t="s">
        <v>36</v>
      </c>
      <c r="E26" s="62" t="s">
        <v>37</v>
      </c>
      <c r="F26" s="62" t="s">
        <v>38</v>
      </c>
      <c r="G26" s="62" t="s">
        <v>39</v>
      </c>
    </row>
    <row r="27" spans="1:7" x14ac:dyDescent="0.25">
      <c r="B27" s="39" t="s">
        <v>44</v>
      </c>
      <c r="C27" s="39" t="s">
        <v>45</v>
      </c>
      <c r="D27" s="43">
        <v>120</v>
      </c>
      <c r="E27" s="39" t="s">
        <v>46</v>
      </c>
      <c r="F27" s="39" t="s">
        <v>47</v>
      </c>
      <c r="G27" s="39">
        <v>0</v>
      </c>
    </row>
    <row r="28" spans="1:7" x14ac:dyDescent="0.25">
      <c r="B28" s="39" t="s">
        <v>48</v>
      </c>
      <c r="C28" s="39" t="s">
        <v>49</v>
      </c>
      <c r="D28" s="43">
        <v>90</v>
      </c>
      <c r="E28" s="39" t="s">
        <v>50</v>
      </c>
      <c r="F28" s="39" t="s">
        <v>51</v>
      </c>
      <c r="G28" s="39">
        <v>10</v>
      </c>
    </row>
    <row r="29" spans="1:7" x14ac:dyDescent="0.25">
      <c r="B29" s="39" t="s">
        <v>52</v>
      </c>
      <c r="C29" s="39" t="s">
        <v>53</v>
      </c>
      <c r="D29" s="43">
        <v>190</v>
      </c>
      <c r="E29" s="39" t="s">
        <v>54</v>
      </c>
      <c r="F29" s="39" t="s">
        <v>51</v>
      </c>
      <c r="G29" s="39">
        <v>10</v>
      </c>
    </row>
    <row r="30" spans="1:7" x14ac:dyDescent="0.25">
      <c r="B30" s="39" t="s">
        <v>55</v>
      </c>
      <c r="C30" s="39" t="s">
        <v>56</v>
      </c>
      <c r="D30" s="44">
        <v>20</v>
      </c>
      <c r="E30" s="39" t="s">
        <v>57</v>
      </c>
      <c r="F30" s="39" t="s">
        <v>47</v>
      </c>
      <c r="G30" s="39">
        <v>0</v>
      </c>
    </row>
    <row r="31" spans="1:7" ht="15.75" thickBot="1" x14ac:dyDescent="0.3">
      <c r="B31" s="37" t="s">
        <v>58</v>
      </c>
      <c r="C31" s="37"/>
      <c r="D31" s="37"/>
      <c r="E31" s="37"/>
      <c r="F31" s="37"/>
      <c r="G31" s="3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9" sqref="F9"/>
    </sheetView>
  </sheetViews>
  <sheetFormatPr defaultRowHeight="15" x14ac:dyDescent="0.25"/>
  <cols>
    <col min="1" max="3" width="12.7109375" customWidth="1"/>
    <col min="4" max="5" width="9.140625" customWidth="1"/>
    <col min="6" max="7" width="10" bestFit="1" customWidth="1"/>
  </cols>
  <sheetData>
    <row r="1" spans="1:7" x14ac:dyDescent="0.25">
      <c r="A1" s="49" t="s">
        <v>14</v>
      </c>
      <c r="B1" s="50"/>
      <c r="C1" s="50"/>
      <c r="D1" s="50"/>
      <c r="E1" s="50"/>
      <c r="F1" s="50"/>
      <c r="G1" s="51"/>
    </row>
    <row r="2" spans="1:7" ht="15.75" thickBot="1" x14ac:dyDescent="0.3">
      <c r="A2" s="52"/>
      <c r="B2" s="53"/>
      <c r="C2" s="53"/>
      <c r="D2" s="53"/>
      <c r="E2" s="53"/>
      <c r="F2" s="53"/>
      <c r="G2" s="54"/>
    </row>
    <row r="3" spans="1:7" ht="15.75" thickBot="1" x14ac:dyDescent="0.3">
      <c r="A3" s="47" t="s">
        <v>12</v>
      </c>
      <c r="B3" s="57" t="s">
        <v>11</v>
      </c>
      <c r="C3" s="58"/>
      <c r="D3" s="28">
        <v>0</v>
      </c>
      <c r="E3" s="29">
        <v>14</v>
      </c>
      <c r="F3" s="59" t="s">
        <v>9</v>
      </c>
      <c r="G3" s="60" t="s">
        <v>6</v>
      </c>
    </row>
    <row r="4" spans="1:7" ht="15.75" thickBot="1" x14ac:dyDescent="0.3">
      <c r="A4" s="48"/>
      <c r="B4" s="3" t="s">
        <v>4</v>
      </c>
      <c r="C4" s="4" t="s">
        <v>5</v>
      </c>
      <c r="D4" s="3" t="s">
        <v>4</v>
      </c>
      <c r="E4" s="4" t="s">
        <v>5</v>
      </c>
      <c r="F4" s="57"/>
      <c r="G4" s="61"/>
    </row>
    <row r="5" spans="1:7" x14ac:dyDescent="0.25">
      <c r="A5" s="8" t="s">
        <v>0</v>
      </c>
      <c r="B5" s="9">
        <v>3</v>
      </c>
      <c r="C5" s="9">
        <v>2</v>
      </c>
      <c r="D5" s="9">
        <f>$D$3*B5</f>
        <v>0</v>
      </c>
      <c r="E5" s="9">
        <f>$E$3*C5</f>
        <v>28</v>
      </c>
      <c r="F5" s="23">
        <f>D5+E5</f>
        <v>28</v>
      </c>
      <c r="G5" s="25">
        <v>120</v>
      </c>
    </row>
    <row r="6" spans="1:7" x14ac:dyDescent="0.25">
      <c r="A6" s="5" t="s">
        <v>1</v>
      </c>
      <c r="B6" s="10">
        <v>3</v>
      </c>
      <c r="C6" s="10">
        <v>1</v>
      </c>
      <c r="D6" s="10">
        <f t="shared" ref="D6:D9" si="0">$D$3*B6</f>
        <v>0</v>
      </c>
      <c r="E6" s="10">
        <f t="shared" ref="E6:E9" si="1">$E$3*C6</f>
        <v>14</v>
      </c>
      <c r="F6" s="24">
        <f t="shared" ref="F6:F8" si="2">D6+E6</f>
        <v>14</v>
      </c>
      <c r="G6" s="26">
        <v>100</v>
      </c>
    </row>
    <row r="7" spans="1:7" x14ac:dyDescent="0.25">
      <c r="A7" s="5" t="s">
        <v>2</v>
      </c>
      <c r="B7" s="10">
        <v>2</v>
      </c>
      <c r="C7" s="10">
        <v>5</v>
      </c>
      <c r="D7" s="10">
        <f t="shared" si="0"/>
        <v>0</v>
      </c>
      <c r="E7" s="10">
        <f t="shared" si="1"/>
        <v>70</v>
      </c>
      <c r="F7" s="24">
        <f t="shared" si="2"/>
        <v>70</v>
      </c>
      <c r="G7" s="26">
        <v>200</v>
      </c>
    </row>
    <row r="8" spans="1:7" ht="15.75" thickBot="1" x14ac:dyDescent="0.3">
      <c r="A8" s="7" t="s">
        <v>3</v>
      </c>
      <c r="B8" s="11">
        <v>0.25</v>
      </c>
      <c r="C8" s="11">
        <v>0.5</v>
      </c>
      <c r="D8" s="11">
        <f t="shared" si="0"/>
        <v>0</v>
      </c>
      <c r="E8" s="11">
        <f t="shared" si="1"/>
        <v>7</v>
      </c>
      <c r="F8" s="32">
        <f t="shared" si="2"/>
        <v>7</v>
      </c>
      <c r="G8" s="32">
        <v>20</v>
      </c>
    </row>
    <row r="9" spans="1:7" ht="15.75" thickBot="1" x14ac:dyDescent="0.3">
      <c r="A9" s="6" t="s">
        <v>10</v>
      </c>
      <c r="B9" s="14">
        <v>40</v>
      </c>
      <c r="C9" s="12">
        <v>31</v>
      </c>
      <c r="D9" s="12">
        <f t="shared" si="0"/>
        <v>0</v>
      </c>
      <c r="E9" s="12">
        <f t="shared" si="1"/>
        <v>434</v>
      </c>
      <c r="F9" s="15">
        <f>D9+E9</f>
        <v>434</v>
      </c>
      <c r="G9" s="16"/>
    </row>
    <row r="10" spans="1:7" ht="15.75" thickBot="1" x14ac:dyDescent="0.3"/>
    <row r="11" spans="1:7" ht="15.75" thickBot="1" x14ac:dyDescent="0.3">
      <c r="A11" s="55" t="s">
        <v>7</v>
      </c>
      <c r="B11" s="56"/>
      <c r="C11" s="27">
        <v>14</v>
      </c>
    </row>
    <row r="12" spans="1:7" ht="15.75" thickBot="1" x14ac:dyDescent="0.3">
      <c r="A12" s="45" t="s">
        <v>8</v>
      </c>
      <c r="B12" s="46"/>
      <c r="C12" s="21">
        <f>D3+E3</f>
        <v>14</v>
      </c>
    </row>
  </sheetData>
  <mergeCells count="7">
    <mergeCell ref="A11:B11"/>
    <mergeCell ref="A12:B12"/>
    <mergeCell ref="A1:G2"/>
    <mergeCell ref="A3:A4"/>
    <mergeCell ref="B3:C3"/>
    <mergeCell ref="F3:F4"/>
    <mergeCell ref="G3:G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>
      <selection activeCell="F28" sqref="F28"/>
    </sheetView>
  </sheetViews>
  <sheetFormatPr defaultRowHeight="15" x14ac:dyDescent="0.25"/>
  <cols>
    <col min="1" max="1" width="2.28515625" customWidth="1"/>
    <col min="2" max="2" width="15.85546875" customWidth="1"/>
    <col min="3" max="3" width="24.28515625" customWidth="1"/>
    <col min="4" max="4" width="12.5703125" bestFit="1" customWidth="1"/>
    <col min="5" max="5" width="13.42578125" bestFit="1" customWidth="1"/>
    <col min="6" max="6" width="12.85546875" customWidth="1"/>
    <col min="7" max="7" width="12.7109375" bestFit="1" customWidth="1"/>
  </cols>
  <sheetData>
    <row r="1" spans="1:5" x14ac:dyDescent="0.25">
      <c r="A1" s="36" t="s">
        <v>16</v>
      </c>
    </row>
    <row r="2" spans="1:5" x14ac:dyDescent="0.25">
      <c r="A2" s="36" t="s">
        <v>65</v>
      </c>
    </row>
    <row r="3" spans="1:5" x14ac:dyDescent="0.25">
      <c r="A3" s="36" t="s">
        <v>66</v>
      </c>
    </row>
    <row r="4" spans="1:5" x14ac:dyDescent="0.25">
      <c r="A4" s="36" t="s">
        <v>19</v>
      </c>
    </row>
    <row r="5" spans="1:5" x14ac:dyDescent="0.25">
      <c r="A5" s="36" t="s">
        <v>20</v>
      </c>
    </row>
    <row r="6" spans="1:5" x14ac:dyDescent="0.25">
      <c r="A6" s="36"/>
      <c r="B6" t="s">
        <v>21</v>
      </c>
    </row>
    <row r="7" spans="1:5" x14ac:dyDescent="0.25">
      <c r="A7" s="36"/>
      <c r="B7" t="s">
        <v>22</v>
      </c>
    </row>
    <row r="8" spans="1:5" x14ac:dyDescent="0.25">
      <c r="A8" s="36"/>
      <c r="B8" t="s">
        <v>23</v>
      </c>
    </row>
    <row r="9" spans="1:5" x14ac:dyDescent="0.25">
      <c r="A9" s="36" t="s">
        <v>24</v>
      </c>
    </row>
    <row r="10" spans="1:5" x14ac:dyDescent="0.25">
      <c r="B10" t="s">
        <v>25</v>
      </c>
    </row>
    <row r="11" spans="1:5" x14ac:dyDescent="0.25">
      <c r="B11" t="s">
        <v>26</v>
      </c>
    </row>
    <row r="12" spans="1:5" x14ac:dyDescent="0.25">
      <c r="B12" t="s">
        <v>27</v>
      </c>
    </row>
    <row r="14" spans="1:5" ht="15.75" thickBot="1" x14ac:dyDescent="0.3">
      <c r="A14" t="s">
        <v>67</v>
      </c>
    </row>
    <row r="15" spans="1:5" ht="15.75" thickBot="1" x14ac:dyDescent="0.3">
      <c r="B15" s="62" t="s">
        <v>29</v>
      </c>
      <c r="C15" s="62" t="s">
        <v>30</v>
      </c>
      <c r="D15" s="62" t="s">
        <v>31</v>
      </c>
      <c r="E15" s="62" t="s">
        <v>32</v>
      </c>
    </row>
    <row r="16" spans="1:5" ht="15.75" thickBot="1" x14ac:dyDescent="0.3">
      <c r="B16" s="37" t="s">
        <v>63</v>
      </c>
      <c r="C16" s="37" t="s">
        <v>64</v>
      </c>
      <c r="D16" s="63">
        <v>434</v>
      </c>
      <c r="E16" s="63">
        <v>434</v>
      </c>
    </row>
    <row r="19" spans="1:7" ht="15.75" thickBot="1" x14ac:dyDescent="0.3">
      <c r="A19" t="s">
        <v>33</v>
      </c>
    </row>
    <row r="20" spans="1:7" ht="15.75" thickBot="1" x14ac:dyDescent="0.3">
      <c r="B20" s="62" t="s">
        <v>29</v>
      </c>
      <c r="C20" s="62" t="s">
        <v>30</v>
      </c>
      <c r="D20" s="62" t="s">
        <v>31</v>
      </c>
      <c r="E20" s="62" t="s">
        <v>32</v>
      </c>
      <c r="F20" s="62" t="s">
        <v>34</v>
      </c>
    </row>
    <row r="21" spans="1:7" x14ac:dyDescent="0.25">
      <c r="B21" s="39" t="s">
        <v>42</v>
      </c>
      <c r="C21" s="39" t="s">
        <v>11</v>
      </c>
      <c r="D21" s="41">
        <v>0</v>
      </c>
      <c r="E21" s="41">
        <v>0</v>
      </c>
      <c r="F21" s="39" t="s">
        <v>34</v>
      </c>
    </row>
    <row r="22" spans="1:7" ht="15.75" thickBot="1" x14ac:dyDescent="0.3">
      <c r="B22" s="37" t="s">
        <v>43</v>
      </c>
      <c r="C22" s="37" t="s">
        <v>11</v>
      </c>
      <c r="D22" s="42">
        <v>14</v>
      </c>
      <c r="E22" s="42">
        <v>14</v>
      </c>
      <c r="F22" s="37" t="s">
        <v>34</v>
      </c>
    </row>
    <row r="25" spans="1:7" ht="15.75" thickBot="1" x14ac:dyDescent="0.3">
      <c r="A25" t="s">
        <v>35</v>
      </c>
    </row>
    <row r="26" spans="1:7" ht="15.75" thickBot="1" x14ac:dyDescent="0.3">
      <c r="B26" s="62" t="s">
        <v>29</v>
      </c>
      <c r="C26" s="62" t="s">
        <v>30</v>
      </c>
      <c r="D26" s="62" t="s">
        <v>36</v>
      </c>
      <c r="E26" s="62" t="s">
        <v>37</v>
      </c>
      <c r="F26" s="62" t="s">
        <v>38</v>
      </c>
      <c r="G26" s="62" t="s">
        <v>39</v>
      </c>
    </row>
    <row r="27" spans="1:7" x14ac:dyDescent="0.25">
      <c r="B27" s="39" t="s">
        <v>40</v>
      </c>
      <c r="C27" s="39" t="s">
        <v>41</v>
      </c>
      <c r="D27" s="64">
        <v>14</v>
      </c>
      <c r="E27" s="39" t="s">
        <v>68</v>
      </c>
      <c r="F27" s="39" t="s">
        <v>47</v>
      </c>
      <c r="G27" s="64">
        <v>0</v>
      </c>
    </row>
    <row r="28" spans="1:7" x14ac:dyDescent="0.25">
      <c r="B28" s="39" t="s">
        <v>44</v>
      </c>
      <c r="C28" s="39" t="s">
        <v>45</v>
      </c>
      <c r="D28" s="43">
        <v>28</v>
      </c>
      <c r="E28" s="39" t="s">
        <v>46</v>
      </c>
      <c r="F28" s="39" t="s">
        <v>51</v>
      </c>
      <c r="G28" s="39">
        <v>92</v>
      </c>
    </row>
    <row r="29" spans="1:7" x14ac:dyDescent="0.25">
      <c r="B29" s="39" t="s">
        <v>48</v>
      </c>
      <c r="C29" s="39" t="s">
        <v>49</v>
      </c>
      <c r="D29" s="43">
        <v>14</v>
      </c>
      <c r="E29" s="39" t="s">
        <v>50</v>
      </c>
      <c r="F29" s="39" t="s">
        <v>51</v>
      </c>
      <c r="G29" s="39">
        <v>86</v>
      </c>
    </row>
    <row r="30" spans="1:7" x14ac:dyDescent="0.25">
      <c r="B30" s="39" t="s">
        <v>52</v>
      </c>
      <c r="C30" s="39" t="s">
        <v>53</v>
      </c>
      <c r="D30" s="43">
        <v>70</v>
      </c>
      <c r="E30" s="39" t="s">
        <v>54</v>
      </c>
      <c r="F30" s="39" t="s">
        <v>51</v>
      </c>
      <c r="G30" s="39">
        <v>130</v>
      </c>
    </row>
    <row r="31" spans="1:7" x14ac:dyDescent="0.25">
      <c r="B31" s="39" t="s">
        <v>55</v>
      </c>
      <c r="C31" s="39" t="s">
        <v>56</v>
      </c>
      <c r="D31" s="44">
        <v>7</v>
      </c>
      <c r="E31" s="39" t="s">
        <v>57</v>
      </c>
      <c r="F31" s="39" t="s">
        <v>51</v>
      </c>
      <c r="G31" s="39">
        <v>13</v>
      </c>
    </row>
    <row r="32" spans="1:7" ht="15.75" thickBot="1" x14ac:dyDescent="0.3">
      <c r="B32" s="37" t="s">
        <v>58</v>
      </c>
      <c r="C32" s="37"/>
      <c r="D32" s="37"/>
      <c r="E32" s="37"/>
      <c r="F32" s="37"/>
      <c r="G32" s="3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F9" sqref="F9"/>
    </sheetView>
  </sheetViews>
  <sheetFormatPr defaultRowHeight="15" x14ac:dyDescent="0.25"/>
  <cols>
    <col min="1" max="3" width="12.7109375" customWidth="1"/>
    <col min="4" max="5" width="9.140625" customWidth="1"/>
    <col min="6" max="7" width="10" bestFit="1" customWidth="1"/>
  </cols>
  <sheetData>
    <row r="1" spans="1:7" x14ac:dyDescent="0.25">
      <c r="A1" s="49" t="s">
        <v>15</v>
      </c>
      <c r="B1" s="50"/>
      <c r="C1" s="50"/>
      <c r="D1" s="50"/>
      <c r="E1" s="50"/>
      <c r="F1" s="50"/>
      <c r="G1" s="51"/>
    </row>
    <row r="2" spans="1:7" ht="15.75" thickBot="1" x14ac:dyDescent="0.3">
      <c r="A2" s="52"/>
      <c r="B2" s="53"/>
      <c r="C2" s="53"/>
      <c r="D2" s="53"/>
      <c r="E2" s="53"/>
      <c r="F2" s="53"/>
      <c r="G2" s="54"/>
    </row>
    <row r="3" spans="1:7" ht="15.75" thickBot="1" x14ac:dyDescent="0.3">
      <c r="A3" s="47" t="s">
        <v>12</v>
      </c>
      <c r="B3" s="57" t="s">
        <v>11</v>
      </c>
      <c r="C3" s="58"/>
      <c r="D3" s="28">
        <v>24</v>
      </c>
      <c r="E3" s="29">
        <v>11</v>
      </c>
      <c r="F3" s="59" t="s">
        <v>9</v>
      </c>
      <c r="G3" s="60" t="s">
        <v>6</v>
      </c>
    </row>
    <row r="4" spans="1:7" ht="15.75" thickBot="1" x14ac:dyDescent="0.3">
      <c r="A4" s="48"/>
      <c r="B4" s="3" t="s">
        <v>4</v>
      </c>
      <c r="C4" s="4" t="s">
        <v>5</v>
      </c>
      <c r="D4" s="3" t="s">
        <v>4</v>
      </c>
      <c r="E4" s="4" t="s">
        <v>5</v>
      </c>
      <c r="F4" s="57"/>
      <c r="G4" s="61"/>
    </row>
    <row r="5" spans="1:7" x14ac:dyDescent="0.25">
      <c r="A5" s="8" t="s">
        <v>0</v>
      </c>
      <c r="B5" s="9">
        <v>3</v>
      </c>
      <c r="C5" s="9">
        <v>2</v>
      </c>
      <c r="D5" s="9">
        <f>$D$3*B5</f>
        <v>72</v>
      </c>
      <c r="E5" s="9">
        <f>$E$3*C5</f>
        <v>22</v>
      </c>
      <c r="F5" s="30">
        <f>D5+E5</f>
        <v>94</v>
      </c>
      <c r="G5" s="25">
        <v>120</v>
      </c>
    </row>
    <row r="6" spans="1:7" x14ac:dyDescent="0.25">
      <c r="A6" s="5" t="s">
        <v>1</v>
      </c>
      <c r="B6" s="10">
        <v>3</v>
      </c>
      <c r="C6" s="10">
        <v>1</v>
      </c>
      <c r="D6" s="10">
        <f t="shared" ref="D6:D9" si="0">$D$3*B6</f>
        <v>72</v>
      </c>
      <c r="E6" s="10">
        <f t="shared" ref="E6:E9" si="1">$E$3*C6</f>
        <v>11</v>
      </c>
      <c r="F6" s="31">
        <f t="shared" ref="F6:F8" si="2">D6+E6</f>
        <v>83</v>
      </c>
      <c r="G6" s="26">
        <v>100</v>
      </c>
    </row>
    <row r="7" spans="1:7" x14ac:dyDescent="0.25">
      <c r="A7" s="5" t="s">
        <v>2</v>
      </c>
      <c r="B7" s="10">
        <v>2</v>
      </c>
      <c r="C7" s="10">
        <v>5</v>
      </c>
      <c r="D7" s="10">
        <f t="shared" si="0"/>
        <v>48</v>
      </c>
      <c r="E7" s="10">
        <f t="shared" si="1"/>
        <v>55</v>
      </c>
      <c r="F7" s="31">
        <f t="shared" si="2"/>
        <v>103</v>
      </c>
      <c r="G7" s="26">
        <v>200</v>
      </c>
    </row>
    <row r="8" spans="1:7" x14ac:dyDescent="0.25">
      <c r="A8" s="7" t="s">
        <v>3</v>
      </c>
      <c r="B8" s="11">
        <v>0.25</v>
      </c>
      <c r="C8" s="11">
        <v>0.5</v>
      </c>
      <c r="D8" s="11">
        <f t="shared" si="0"/>
        <v>6</v>
      </c>
      <c r="E8" s="11">
        <f t="shared" si="1"/>
        <v>5.5</v>
      </c>
      <c r="F8" s="32">
        <f t="shared" si="2"/>
        <v>11.5</v>
      </c>
      <c r="G8" s="32">
        <v>20</v>
      </c>
    </row>
    <row r="9" spans="1:7" ht="15.75" thickBot="1" x14ac:dyDescent="0.3">
      <c r="A9" s="6" t="s">
        <v>10</v>
      </c>
      <c r="B9" s="14">
        <v>40</v>
      </c>
      <c r="C9" s="12">
        <v>31</v>
      </c>
      <c r="D9" s="12">
        <f t="shared" si="0"/>
        <v>960</v>
      </c>
      <c r="E9" s="12">
        <f t="shared" si="1"/>
        <v>341</v>
      </c>
      <c r="F9" s="15">
        <f>D9+E9</f>
        <v>1301</v>
      </c>
      <c r="G9" s="13"/>
    </row>
    <row r="10" spans="1:7" ht="15.75" thickBot="1" x14ac:dyDescent="0.3"/>
    <row r="11" spans="1:7" ht="15.75" thickBot="1" x14ac:dyDescent="0.3">
      <c r="A11" s="55" t="s">
        <v>7</v>
      </c>
      <c r="B11" s="56"/>
      <c r="C11" s="19">
        <v>14</v>
      </c>
    </row>
    <row r="12" spans="1:7" ht="15.75" thickBot="1" x14ac:dyDescent="0.3">
      <c r="A12" s="45" t="s">
        <v>8</v>
      </c>
      <c r="B12" s="46"/>
      <c r="C12" s="20">
        <f>D3+E3</f>
        <v>35</v>
      </c>
    </row>
  </sheetData>
  <mergeCells count="7">
    <mergeCell ref="A11:B11"/>
    <mergeCell ref="A12:B12"/>
    <mergeCell ref="A1:G2"/>
    <mergeCell ref="A3:A4"/>
    <mergeCell ref="B3:C3"/>
    <mergeCell ref="F3:F4"/>
    <mergeCell ref="G3:G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>
      <selection activeCell="F27" sqref="F27"/>
    </sheetView>
  </sheetViews>
  <sheetFormatPr defaultRowHeight="15" x14ac:dyDescent="0.25"/>
  <cols>
    <col min="1" max="1" width="2.28515625" customWidth="1"/>
    <col min="2" max="2" width="15.85546875" customWidth="1"/>
    <col min="3" max="3" width="16.7109375" customWidth="1"/>
    <col min="4" max="4" width="12.5703125" bestFit="1" customWidth="1"/>
    <col min="5" max="5" width="11.28515625" bestFit="1" customWidth="1"/>
    <col min="6" max="6" width="12.85546875" customWidth="1"/>
    <col min="7" max="7" width="12.7109375" bestFit="1" customWidth="1"/>
  </cols>
  <sheetData>
    <row r="1" spans="1:5" x14ac:dyDescent="0.25">
      <c r="A1" s="36" t="s">
        <v>16</v>
      </c>
    </row>
    <row r="2" spans="1:5" x14ac:dyDescent="0.25">
      <c r="A2" s="36" t="s">
        <v>69</v>
      </c>
    </row>
    <row r="3" spans="1:5" x14ac:dyDescent="0.25">
      <c r="A3" s="36" t="s">
        <v>70</v>
      </c>
    </row>
    <row r="4" spans="1:5" x14ac:dyDescent="0.25">
      <c r="A4" s="36" t="s">
        <v>19</v>
      </c>
    </row>
    <row r="5" spans="1:5" x14ac:dyDescent="0.25">
      <c r="A5" s="36" t="s">
        <v>20</v>
      </c>
    </row>
    <row r="6" spans="1:5" x14ac:dyDescent="0.25">
      <c r="A6" s="36"/>
      <c r="B6" t="s">
        <v>21</v>
      </c>
    </row>
    <row r="7" spans="1:5" x14ac:dyDescent="0.25">
      <c r="A7" s="36"/>
      <c r="B7" t="s">
        <v>62</v>
      </c>
    </row>
    <row r="8" spans="1:5" x14ac:dyDescent="0.25">
      <c r="A8" s="36"/>
      <c r="B8" t="s">
        <v>23</v>
      </c>
    </row>
    <row r="9" spans="1:5" x14ac:dyDescent="0.25">
      <c r="A9" s="36" t="s">
        <v>24</v>
      </c>
    </row>
    <row r="10" spans="1:5" x14ac:dyDescent="0.25">
      <c r="B10" t="s">
        <v>25</v>
      </c>
    </row>
    <row r="11" spans="1:5" x14ac:dyDescent="0.25">
      <c r="B11" t="s">
        <v>26</v>
      </c>
    </row>
    <row r="12" spans="1:5" x14ac:dyDescent="0.25">
      <c r="B12" t="s">
        <v>27</v>
      </c>
    </row>
    <row r="14" spans="1:5" ht="15.75" thickBot="1" x14ac:dyDescent="0.3">
      <c r="A14" t="s">
        <v>71</v>
      </c>
    </row>
    <row r="15" spans="1:5" ht="15.75" thickBot="1" x14ac:dyDescent="0.3">
      <c r="B15" s="62" t="s">
        <v>29</v>
      </c>
      <c r="C15" s="62" t="s">
        <v>30</v>
      </c>
      <c r="D15" s="62" t="s">
        <v>31</v>
      </c>
      <c r="E15" s="62" t="s">
        <v>32</v>
      </c>
    </row>
    <row r="16" spans="1:5" ht="15.75" thickBot="1" x14ac:dyDescent="0.3">
      <c r="B16" s="37" t="s">
        <v>63</v>
      </c>
      <c r="C16" s="37" t="s">
        <v>64</v>
      </c>
      <c r="D16" s="63">
        <v>1301</v>
      </c>
      <c r="E16" s="63">
        <v>1301</v>
      </c>
    </row>
    <row r="19" spans="1:7" ht="15.75" thickBot="1" x14ac:dyDescent="0.3">
      <c r="A19" t="s">
        <v>33</v>
      </c>
    </row>
    <row r="20" spans="1:7" ht="15.75" thickBot="1" x14ac:dyDescent="0.3">
      <c r="B20" s="62" t="s">
        <v>29</v>
      </c>
      <c r="C20" s="62" t="s">
        <v>30</v>
      </c>
      <c r="D20" s="62" t="s">
        <v>31</v>
      </c>
      <c r="E20" s="62" t="s">
        <v>32</v>
      </c>
      <c r="F20" s="62" t="s">
        <v>34</v>
      </c>
    </row>
    <row r="21" spans="1:7" x14ac:dyDescent="0.25">
      <c r="B21" s="39" t="s">
        <v>42</v>
      </c>
      <c r="C21" s="39" t="s">
        <v>11</v>
      </c>
      <c r="D21" s="41">
        <v>24</v>
      </c>
      <c r="E21" s="41">
        <v>24</v>
      </c>
      <c r="F21" s="39" t="s">
        <v>34</v>
      </c>
    </row>
    <row r="22" spans="1:7" ht="15.75" thickBot="1" x14ac:dyDescent="0.3">
      <c r="B22" s="37" t="s">
        <v>43</v>
      </c>
      <c r="C22" s="37" t="s">
        <v>11</v>
      </c>
      <c r="D22" s="42">
        <v>11</v>
      </c>
      <c r="E22" s="42">
        <v>11</v>
      </c>
      <c r="F22" s="37" t="s">
        <v>34</v>
      </c>
    </row>
    <row r="25" spans="1:7" ht="15.75" thickBot="1" x14ac:dyDescent="0.3">
      <c r="A25" t="s">
        <v>35</v>
      </c>
    </row>
    <row r="26" spans="1:7" ht="15.75" thickBot="1" x14ac:dyDescent="0.3">
      <c r="B26" s="62" t="s">
        <v>29</v>
      </c>
      <c r="C26" s="62" t="s">
        <v>30</v>
      </c>
      <c r="D26" s="62" t="s">
        <v>36</v>
      </c>
      <c r="E26" s="62" t="s">
        <v>37</v>
      </c>
      <c r="F26" s="62" t="s">
        <v>38</v>
      </c>
      <c r="G26" s="62" t="s">
        <v>39</v>
      </c>
    </row>
    <row r="27" spans="1:7" x14ac:dyDescent="0.25">
      <c r="B27" s="39" t="s">
        <v>44</v>
      </c>
      <c r="C27" s="39" t="s">
        <v>45</v>
      </c>
      <c r="D27" s="43">
        <v>94</v>
      </c>
      <c r="E27" s="39" t="s">
        <v>46</v>
      </c>
      <c r="F27" s="39" t="s">
        <v>51</v>
      </c>
      <c r="G27" s="39">
        <v>26</v>
      </c>
    </row>
    <row r="28" spans="1:7" x14ac:dyDescent="0.25">
      <c r="B28" s="39" t="s">
        <v>48</v>
      </c>
      <c r="C28" s="39" t="s">
        <v>49</v>
      </c>
      <c r="D28" s="43">
        <v>83</v>
      </c>
      <c r="E28" s="39" t="s">
        <v>50</v>
      </c>
      <c r="F28" s="39" t="s">
        <v>51</v>
      </c>
      <c r="G28" s="39">
        <v>17</v>
      </c>
    </row>
    <row r="29" spans="1:7" x14ac:dyDescent="0.25">
      <c r="B29" s="39" t="s">
        <v>52</v>
      </c>
      <c r="C29" s="39" t="s">
        <v>53</v>
      </c>
      <c r="D29" s="43">
        <v>103</v>
      </c>
      <c r="E29" s="39" t="s">
        <v>54</v>
      </c>
      <c r="F29" s="39" t="s">
        <v>51</v>
      </c>
      <c r="G29" s="39">
        <v>97</v>
      </c>
    </row>
    <row r="30" spans="1:7" x14ac:dyDescent="0.25">
      <c r="B30" s="39" t="s">
        <v>55</v>
      </c>
      <c r="C30" s="39" t="s">
        <v>56</v>
      </c>
      <c r="D30" s="44">
        <v>11.5</v>
      </c>
      <c r="E30" s="39" t="s">
        <v>57</v>
      </c>
      <c r="F30" s="39" t="s">
        <v>51</v>
      </c>
      <c r="G30" s="39">
        <v>8.5</v>
      </c>
    </row>
    <row r="31" spans="1:7" x14ac:dyDescent="0.25">
      <c r="B31" s="39" t="s">
        <v>63</v>
      </c>
      <c r="C31" s="39" t="s">
        <v>64</v>
      </c>
      <c r="D31" s="65">
        <v>1301</v>
      </c>
      <c r="E31" s="39" t="s">
        <v>72</v>
      </c>
      <c r="F31" s="39" t="s">
        <v>47</v>
      </c>
      <c r="G31" s="39">
        <v>0</v>
      </c>
    </row>
    <row r="32" spans="1:7" ht="15.75" thickBot="1" x14ac:dyDescent="0.3">
      <c r="B32" s="37" t="s">
        <v>58</v>
      </c>
      <c r="C32" s="37"/>
      <c r="D32" s="37"/>
      <c r="E32" s="37"/>
      <c r="F32" s="37"/>
      <c r="G32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8</vt:i4>
      </vt:variant>
    </vt:vector>
  </HeadingPairs>
  <TitlesOfParts>
    <vt:vector size="8" baseType="lpstr">
      <vt:lpstr>a</vt:lpstr>
      <vt:lpstr>Eredményjelentés a</vt:lpstr>
      <vt:lpstr>b</vt:lpstr>
      <vt:lpstr>Eredményjelentés b</vt:lpstr>
      <vt:lpstr>c</vt:lpstr>
      <vt:lpstr>Eredményjelentés c</vt:lpstr>
      <vt:lpstr>d</vt:lpstr>
      <vt:lpstr>Eredményjelentés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2012-11-11T17:12:16Z</dcterms:created>
  <dcterms:modified xsi:type="dcterms:W3CDTF">2012-11-19T07:57:46Z</dcterms:modified>
</cp:coreProperties>
</file>